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34" activeTab="1"/>
  </bookViews>
  <sheets>
    <sheet name="титульний" sheetId="4" r:id="rId1"/>
    <sheet name="березень" sheetId="31" r:id="rId2"/>
  </sheets>
  <definedNames>
    <definedName name="_xlnm.Print_Titles" localSheetId="1">березень!$2:$4</definedName>
    <definedName name="_xlnm.Print_Area" localSheetId="1">березень!$A$1:$AF$81</definedName>
  </definedNames>
  <calcPr calcId="125725"/>
</workbook>
</file>

<file path=xl/calcChain.xml><?xml version="1.0" encoding="utf-8"?>
<calcChain xmlns="http://schemas.openxmlformats.org/spreadsheetml/2006/main">
  <c r="F9" i="31"/>
  <c r="G9"/>
  <c r="H9"/>
  <c r="I9"/>
  <c r="J9"/>
  <c r="K9"/>
  <c r="L9"/>
  <c r="M9"/>
  <c r="P45"/>
  <c r="Q45"/>
  <c r="R45"/>
  <c r="S45"/>
  <c r="T45"/>
  <c r="U45"/>
  <c r="V45"/>
  <c r="W45"/>
  <c r="X45"/>
  <c r="Y45"/>
  <c r="Z45"/>
  <c r="AA45"/>
  <c r="E45"/>
  <c r="F45"/>
  <c r="G45"/>
  <c r="H45"/>
  <c r="I45"/>
  <c r="J45"/>
  <c r="K45"/>
  <c r="L45"/>
  <c r="M45"/>
  <c r="Q27"/>
  <c r="AC27" s="1"/>
  <c r="R27"/>
  <c r="S27"/>
  <c r="T27"/>
  <c r="U27"/>
  <c r="V27"/>
  <c r="W27"/>
  <c r="X27"/>
  <c r="Y27"/>
  <c r="Z27"/>
  <c r="AA27"/>
  <c r="AB27"/>
  <c r="Q19"/>
  <c r="R19"/>
  <c r="S19"/>
  <c r="T19"/>
  <c r="U19"/>
  <c r="V19"/>
  <c r="W19"/>
  <c r="X19"/>
  <c r="Y19"/>
  <c r="Z19"/>
  <c r="AA19"/>
  <c r="AB19"/>
  <c r="P9"/>
  <c r="Q9"/>
  <c r="R9"/>
  <c r="S9"/>
  <c r="T9"/>
  <c r="U9"/>
  <c r="V9"/>
  <c r="W9"/>
  <c r="X9"/>
  <c r="Y9"/>
  <c r="Z9"/>
  <c r="AA9"/>
  <c r="AB35"/>
  <c r="Z68"/>
  <c r="AA68"/>
  <c r="AB68"/>
  <c r="Z62"/>
  <c r="AA62"/>
  <c r="AB62"/>
  <c r="Z55"/>
  <c r="AA55"/>
  <c r="AB55"/>
  <c r="AB45"/>
  <c r="Z40"/>
  <c r="AA40"/>
  <c r="AB40"/>
  <c r="Z35"/>
  <c r="AA35"/>
  <c r="AB9"/>
  <c r="AC80"/>
  <c r="N80"/>
  <c r="AD80" s="1"/>
  <c r="AC79"/>
  <c r="N79"/>
  <c r="AD79" s="1"/>
  <c r="AC78"/>
  <c r="N78"/>
  <c r="AD78" s="1"/>
  <c r="AC77"/>
  <c r="N77"/>
  <c r="AC76"/>
  <c r="N76"/>
  <c r="AD76" s="1"/>
  <c r="AC75"/>
  <c r="N75"/>
  <c r="AD75" s="1"/>
  <c r="AC74"/>
  <c r="N74"/>
  <c r="AD74" s="1"/>
  <c r="AC73"/>
  <c r="N73"/>
  <c r="AD73" s="1"/>
  <c r="AC72"/>
  <c r="N72"/>
  <c r="AD72" s="1"/>
  <c r="AC71"/>
  <c r="N71"/>
  <c r="AD71" s="1"/>
  <c r="AC70"/>
  <c r="N70"/>
  <c r="AD70" s="1"/>
  <c r="AC69"/>
  <c r="N69"/>
  <c r="AD69" s="1"/>
  <c r="Y68"/>
  <c r="X68"/>
  <c r="W68"/>
  <c r="V68"/>
  <c r="U68"/>
  <c r="T68"/>
  <c r="S68"/>
  <c r="R68"/>
  <c r="Q68"/>
  <c r="P68"/>
  <c r="M68"/>
  <c r="L68"/>
  <c r="K68"/>
  <c r="J68"/>
  <c r="I68"/>
  <c r="H68"/>
  <c r="G68"/>
  <c r="F68"/>
  <c r="E68"/>
  <c r="D68"/>
  <c r="N68" s="1"/>
  <c r="C68"/>
  <c r="AC67"/>
  <c r="N67"/>
  <c r="AD67" s="1"/>
  <c r="AC66"/>
  <c r="N66"/>
  <c r="AC65"/>
  <c r="N65"/>
  <c r="AC64"/>
  <c r="N64"/>
  <c r="AC63"/>
  <c r="N63"/>
  <c r="AD63" s="1"/>
  <c r="Y62"/>
  <c r="X62"/>
  <c r="W62"/>
  <c r="V62"/>
  <c r="U62"/>
  <c r="T62"/>
  <c r="S62"/>
  <c r="R62"/>
  <c r="Q62"/>
  <c r="AC62" s="1"/>
  <c r="P62"/>
  <c r="M62"/>
  <c r="L62"/>
  <c r="K62"/>
  <c r="J62"/>
  <c r="I62"/>
  <c r="H62"/>
  <c r="G62"/>
  <c r="F62"/>
  <c r="E62"/>
  <c r="D62"/>
  <c r="N62" s="1"/>
  <c r="C62"/>
  <c r="AC61"/>
  <c r="N61"/>
  <c r="AC60"/>
  <c r="N60"/>
  <c r="AC59"/>
  <c r="N59"/>
  <c r="AC58"/>
  <c r="N58"/>
  <c r="AD58" s="1"/>
  <c r="AC57"/>
  <c r="N57"/>
  <c r="AC56"/>
  <c r="N56"/>
  <c r="Y55"/>
  <c r="X55"/>
  <c r="W55"/>
  <c r="V55"/>
  <c r="U55"/>
  <c r="T55"/>
  <c r="S55"/>
  <c r="R55"/>
  <c r="Q55"/>
  <c r="AC55" s="1"/>
  <c r="P55"/>
  <c r="M55"/>
  <c r="L55"/>
  <c r="K55"/>
  <c r="J55"/>
  <c r="I55"/>
  <c r="H55"/>
  <c r="G55"/>
  <c r="F55"/>
  <c r="E55"/>
  <c r="D55"/>
  <c r="N55" s="1"/>
  <c r="C55"/>
  <c r="AC54"/>
  <c r="N54"/>
  <c r="AC53"/>
  <c r="N53"/>
  <c r="AC52"/>
  <c r="N52"/>
  <c r="AC51"/>
  <c r="N51"/>
  <c r="AC50"/>
  <c r="N50"/>
  <c r="AC49"/>
  <c r="N49"/>
  <c r="AC48"/>
  <c r="N48"/>
  <c r="AD48" s="1"/>
  <c r="AC47"/>
  <c r="N47"/>
  <c r="AC46"/>
  <c r="N46"/>
  <c r="AD46" s="1"/>
  <c r="AC45"/>
  <c r="D45"/>
  <c r="N45" s="1"/>
  <c r="C45"/>
  <c r="AC44"/>
  <c r="N44"/>
  <c r="AD44" s="1"/>
  <c r="AC43"/>
  <c r="N43"/>
  <c r="AD43" s="1"/>
  <c r="AC42"/>
  <c r="N42"/>
  <c r="AD42" s="1"/>
  <c r="AC41"/>
  <c r="N41"/>
  <c r="AD41" s="1"/>
  <c r="Y40"/>
  <c r="X40"/>
  <c r="W40"/>
  <c r="V40"/>
  <c r="U40"/>
  <c r="T40"/>
  <c r="S40"/>
  <c r="R40"/>
  <c r="Q40"/>
  <c r="AC40" s="1"/>
  <c r="P40"/>
  <c r="M40"/>
  <c r="L40"/>
  <c r="K40"/>
  <c r="J40"/>
  <c r="I40"/>
  <c r="H40"/>
  <c r="G40"/>
  <c r="F40"/>
  <c r="E40"/>
  <c r="D40"/>
  <c r="N40" s="1"/>
  <c r="C40"/>
  <c r="AC39"/>
  <c r="N39"/>
  <c r="AD39" s="1"/>
  <c r="AC38"/>
  <c r="N38"/>
  <c r="AD38" s="1"/>
  <c r="AC37"/>
  <c r="N37"/>
  <c r="AD37" s="1"/>
  <c r="AC36"/>
  <c r="N36"/>
  <c r="AD36" s="1"/>
  <c r="Y35"/>
  <c r="X35"/>
  <c r="W35"/>
  <c r="V35"/>
  <c r="U35"/>
  <c r="T35"/>
  <c r="S35"/>
  <c r="R35"/>
  <c r="Q35"/>
  <c r="AC35" s="1"/>
  <c r="P35"/>
  <c r="M35"/>
  <c r="L35"/>
  <c r="K35"/>
  <c r="J35"/>
  <c r="I35"/>
  <c r="H35"/>
  <c r="G35"/>
  <c r="F35"/>
  <c r="E35"/>
  <c r="D35"/>
  <c r="N35" s="1"/>
  <c r="C35"/>
  <c r="AC34"/>
  <c r="N34"/>
  <c r="AD34" s="1"/>
  <c r="AC33"/>
  <c r="N33"/>
  <c r="AD33" s="1"/>
  <c r="AC32"/>
  <c r="N32"/>
  <c r="AD32" s="1"/>
  <c r="AC31"/>
  <c r="N31"/>
  <c r="AD31" s="1"/>
  <c r="AC30"/>
  <c r="N30"/>
  <c r="AC29"/>
  <c r="N29"/>
  <c r="AC28"/>
  <c r="N28"/>
  <c r="P27"/>
  <c r="M27"/>
  <c r="L27"/>
  <c r="K27"/>
  <c r="J27"/>
  <c r="I27"/>
  <c r="H27"/>
  <c r="G27"/>
  <c r="F27"/>
  <c r="E27"/>
  <c r="D27"/>
  <c r="N27" s="1"/>
  <c r="C27"/>
  <c r="AC26"/>
  <c r="N26"/>
  <c r="AC25"/>
  <c r="N25"/>
  <c r="AC24"/>
  <c r="N24"/>
  <c r="AD24" s="1"/>
  <c r="AC23"/>
  <c r="N23"/>
  <c r="AD23" s="1"/>
  <c r="AC22"/>
  <c r="N22"/>
  <c r="AD22" s="1"/>
  <c r="AC21"/>
  <c r="N21"/>
  <c r="AD21" s="1"/>
  <c r="AC20"/>
  <c r="N20"/>
  <c r="AD20" s="1"/>
  <c r="AC19"/>
  <c r="P19"/>
  <c r="M19"/>
  <c r="L19"/>
  <c r="K19"/>
  <c r="J19"/>
  <c r="I19"/>
  <c r="H19"/>
  <c r="G19"/>
  <c r="F19"/>
  <c r="E19"/>
  <c r="D19"/>
  <c r="N19" s="1"/>
  <c r="C19"/>
  <c r="AC18"/>
  <c r="N18"/>
  <c r="AD18" s="1"/>
  <c r="AC17"/>
  <c r="N17"/>
  <c r="AD17" s="1"/>
  <c r="AC16"/>
  <c r="N16"/>
  <c r="AD16" s="1"/>
  <c r="AC15"/>
  <c r="N15"/>
  <c r="AD15" s="1"/>
  <c r="AC14"/>
  <c r="N14"/>
  <c r="AD14" s="1"/>
  <c r="AC13"/>
  <c r="N13"/>
  <c r="AD13" s="1"/>
  <c r="AC12"/>
  <c r="N12"/>
  <c r="AD12" s="1"/>
  <c r="AC11"/>
  <c r="N11"/>
  <c r="AD11" s="1"/>
  <c r="AC10"/>
  <c r="N10"/>
  <c r="AD10" s="1"/>
  <c r="AC9"/>
  <c r="E9"/>
  <c r="D9"/>
  <c r="C9"/>
  <c r="AC8"/>
  <c r="N8"/>
  <c r="AC7"/>
  <c r="N7"/>
  <c r="AC6"/>
  <c r="N6"/>
  <c r="AC5"/>
  <c r="N5"/>
  <c r="N9" l="1"/>
  <c r="AD47"/>
  <c r="AF47" s="1"/>
  <c r="AD49"/>
  <c r="AD50"/>
  <c r="AD51"/>
  <c r="AD52"/>
  <c r="AD53"/>
  <c r="AD54"/>
  <c r="AD56"/>
  <c r="AD57"/>
  <c r="AD59"/>
  <c r="AD60"/>
  <c r="AD61"/>
  <c r="AD64"/>
  <c r="AD65"/>
  <c r="AD66"/>
  <c r="AC68"/>
  <c r="AD28"/>
  <c r="AD29"/>
  <c r="AD30"/>
  <c r="AD25"/>
  <c r="AD26"/>
  <c r="AD5"/>
  <c r="AF5" s="1"/>
  <c r="AD6"/>
  <c r="AF6" s="1"/>
  <c r="AD7"/>
  <c r="AD8"/>
  <c r="AD77"/>
  <c r="AD9"/>
  <c r="O9"/>
  <c r="AD19"/>
  <c r="O19"/>
  <c r="AD27"/>
  <c r="O27"/>
  <c r="AD35"/>
  <c r="O35"/>
  <c r="AD40"/>
  <c r="O40"/>
  <c r="AD45"/>
  <c r="O45"/>
  <c r="AD55"/>
  <c r="O55"/>
  <c r="AD62"/>
  <c r="O62"/>
  <c r="AD68"/>
  <c r="O68"/>
  <c r="AE5"/>
  <c r="AE6"/>
  <c r="AF7"/>
  <c r="AE7"/>
  <c r="AF8"/>
  <c r="AE8"/>
  <c r="AF10"/>
  <c r="AE10"/>
  <c r="AF11"/>
  <c r="AE11"/>
  <c r="AF12"/>
  <c r="AE12"/>
  <c r="AF13"/>
  <c r="AE13"/>
  <c r="AF14"/>
  <c r="AE14"/>
  <c r="AF15"/>
  <c r="AE15"/>
  <c r="AF16"/>
  <c r="AE16"/>
  <c r="AF17"/>
  <c r="AE17"/>
  <c r="AF18"/>
  <c r="AE18"/>
  <c r="AF20"/>
  <c r="AE20"/>
  <c r="AF21"/>
  <c r="AE21"/>
  <c r="AF22"/>
  <c r="AE22"/>
  <c r="AF23"/>
  <c r="AE23"/>
  <c r="AF24"/>
  <c r="AE24"/>
  <c r="AF25"/>
  <c r="AE25"/>
  <c r="AF26"/>
  <c r="AE26"/>
  <c r="AF28"/>
  <c r="AE28"/>
  <c r="AF29"/>
  <c r="AE29"/>
  <c r="AF30"/>
  <c r="AE30"/>
  <c r="AF31"/>
  <c r="AE31"/>
  <c r="AF32"/>
  <c r="AE32"/>
  <c r="AF33"/>
  <c r="AE33"/>
  <c r="AF34"/>
  <c r="AE34"/>
  <c r="AF36"/>
  <c r="AE36"/>
  <c r="AF37"/>
  <c r="AE37"/>
  <c r="AF38"/>
  <c r="AE38"/>
  <c r="AF39"/>
  <c r="AE39"/>
  <c r="AF41"/>
  <c r="AE41"/>
  <c r="AF42"/>
  <c r="AE42"/>
  <c r="AF43"/>
  <c r="AE43"/>
  <c r="AF44"/>
  <c r="AE44"/>
  <c r="AF46"/>
  <c r="AE46"/>
  <c r="AE47"/>
  <c r="AF48"/>
  <c r="AE48"/>
  <c r="AF49"/>
  <c r="AE49"/>
  <c r="AF50"/>
  <c r="AE50"/>
  <c r="AF51"/>
  <c r="AE51"/>
  <c r="AF52"/>
  <c r="AE52"/>
  <c r="AF53"/>
  <c r="AE53"/>
  <c r="AF54"/>
  <c r="AE54"/>
  <c r="AF56"/>
  <c r="AE56"/>
  <c r="AF57"/>
  <c r="AE57"/>
  <c r="AF58"/>
  <c r="AE58"/>
  <c r="AF59"/>
  <c r="AE59"/>
  <c r="AF60"/>
  <c r="AE60"/>
  <c r="AF61"/>
  <c r="AE61"/>
  <c r="AF63"/>
  <c r="AE63"/>
  <c r="AF64"/>
  <c r="AE64"/>
  <c r="AF65"/>
  <c r="AE65"/>
  <c r="AF66"/>
  <c r="AE66"/>
  <c r="AF67"/>
  <c r="AE67"/>
  <c r="AF69"/>
  <c r="AE69"/>
  <c r="AF70"/>
  <c r="AE70"/>
  <c r="AF71"/>
  <c r="AE71"/>
  <c r="AF72"/>
  <c r="AE72"/>
  <c r="AF73"/>
  <c r="AE73"/>
  <c r="AF74"/>
  <c r="AE74"/>
  <c r="AF75"/>
  <c r="AE75"/>
  <c r="AF76"/>
  <c r="AE76"/>
  <c r="AF77"/>
  <c r="AE77"/>
  <c r="AF78"/>
  <c r="AE78"/>
  <c r="AF79"/>
  <c r="AE79"/>
  <c r="AF80"/>
  <c r="AE80"/>
  <c r="O5"/>
  <c r="O6"/>
  <c r="O7"/>
  <c r="O8"/>
  <c r="O10"/>
  <c r="O11"/>
  <c r="O12"/>
  <c r="O13"/>
  <c r="O14"/>
  <c r="O15"/>
  <c r="O16"/>
  <c r="O17"/>
  <c r="O18"/>
  <c r="O20"/>
  <c r="O21"/>
  <c r="O22"/>
  <c r="O23"/>
  <c r="O24"/>
  <c r="O25"/>
  <c r="O26"/>
  <c r="O28"/>
  <c r="O29"/>
  <c r="O30"/>
  <c r="O31"/>
  <c r="O32"/>
  <c r="O33"/>
  <c r="O34"/>
  <c r="O36"/>
  <c r="O37"/>
  <c r="O38"/>
  <c r="O39"/>
  <c r="O41"/>
  <c r="O42"/>
  <c r="O43"/>
  <c r="O44"/>
  <c r="O46"/>
  <c r="O47"/>
  <c r="O48"/>
  <c r="O49"/>
  <c r="O50"/>
  <c r="O51"/>
  <c r="O52"/>
  <c r="O53"/>
  <c r="O54"/>
  <c r="O56"/>
  <c r="O57"/>
  <c r="O58"/>
  <c r="O59"/>
  <c r="O60"/>
  <c r="O61"/>
  <c r="O63"/>
  <c r="O64"/>
  <c r="O65"/>
  <c r="O66"/>
  <c r="O67"/>
  <c r="O69"/>
  <c r="O70"/>
  <c r="O71"/>
  <c r="O72"/>
  <c r="O73"/>
  <c r="O74"/>
  <c r="O75"/>
  <c r="O76"/>
  <c r="O77"/>
  <c r="O78"/>
  <c r="O79"/>
  <c r="O80"/>
  <c r="AF68" l="1"/>
  <c r="AE68"/>
  <c r="AF62"/>
  <c r="AE62"/>
  <c r="AF55"/>
  <c r="AE55"/>
  <c r="AF45"/>
  <c r="AE45"/>
  <c r="AF40"/>
  <c r="AE40"/>
  <c r="AF35"/>
  <c r="AE35"/>
  <c r="AF27"/>
  <c r="AE27"/>
  <c r="AF19"/>
  <c r="AE19"/>
  <c r="AF9"/>
  <c r="AE9"/>
</calcChain>
</file>

<file path=xl/sharedStrings.xml><?xml version="1.0" encoding="utf-8"?>
<sst xmlns="http://schemas.openxmlformats.org/spreadsheetml/2006/main" count="171" uniqueCount="94">
  <si>
    <t>Хліб житній</t>
  </si>
  <si>
    <t>Назва продукту</t>
  </si>
  <si>
    <t>Хліб пшеничний</t>
  </si>
  <si>
    <t>Картопля</t>
  </si>
  <si>
    <t>Овочі різні</t>
  </si>
  <si>
    <t>Соки</t>
  </si>
  <si>
    <t>Фрукти сушені</t>
  </si>
  <si>
    <t>Кондитерські вироби</t>
  </si>
  <si>
    <t>Цукор</t>
  </si>
  <si>
    <t>Мед, медопродукти</t>
  </si>
  <si>
    <t>Масло вершкове</t>
  </si>
  <si>
    <t>Олія</t>
  </si>
  <si>
    <t>Молоко, кисломолочні продукти</t>
  </si>
  <si>
    <t>Сир кисломолочний</t>
  </si>
  <si>
    <t>Сир твердий</t>
  </si>
  <si>
    <t>Сметана</t>
  </si>
  <si>
    <t>Риба, рибопродукти</t>
  </si>
  <si>
    <t>Кава злакова, цикорій</t>
  </si>
  <si>
    <t>Какао</t>
  </si>
  <si>
    <t>Чай</t>
  </si>
  <si>
    <t>Дріжджі</t>
  </si>
  <si>
    <t>Лавровий лист</t>
  </si>
  <si>
    <t>Сухарі панірувальні</t>
  </si>
  <si>
    <t>Томатна паста</t>
  </si>
  <si>
    <t>Ванільний цукор</t>
  </si>
  <si>
    <t>Кислота лимонна</t>
  </si>
  <si>
    <t>обліку виконання норм харчування</t>
  </si>
  <si>
    <t>ЖУРНАЛ</t>
  </si>
  <si>
    <t>макарони</t>
  </si>
  <si>
    <t>у середньому за 10 днів</t>
  </si>
  <si>
    <t>аналіз дефіцит (-) або надлишок (+)</t>
  </si>
  <si>
    <t>у середньому за місяць</t>
  </si>
  <si>
    <t>бобові</t>
  </si>
  <si>
    <t>гречана крупа</t>
  </si>
  <si>
    <t>рисова крупа</t>
  </si>
  <si>
    <t>манна крупа</t>
  </si>
  <si>
    <t>вівсяна крупа</t>
  </si>
  <si>
    <t>капуста</t>
  </si>
  <si>
    <t>помідори</t>
  </si>
  <si>
    <t>морква</t>
  </si>
  <si>
    <t>огірки</t>
  </si>
  <si>
    <t>цибуля</t>
  </si>
  <si>
    <t>яблука</t>
  </si>
  <si>
    <t>ягоди різні</t>
  </si>
  <si>
    <t>цитрусові</t>
  </si>
  <si>
    <t>кісточкові</t>
  </si>
  <si>
    <t>груші</t>
  </si>
  <si>
    <t>виноград</t>
  </si>
  <si>
    <t>горіхи</t>
  </si>
  <si>
    <t>овочеві натуральні</t>
  </si>
  <si>
    <t>чорнослив</t>
  </si>
  <si>
    <t>родзинки</t>
  </si>
  <si>
    <t>курага</t>
  </si>
  <si>
    <t>цукерки, зефір, мармелад</t>
  </si>
  <si>
    <t>печиво, вафлі</t>
  </si>
  <si>
    <t>повидло, джеми, варення</t>
  </si>
  <si>
    <t>молоко</t>
  </si>
  <si>
    <t>йогурти</t>
  </si>
  <si>
    <t>яловичина, телятина</t>
  </si>
  <si>
    <t>свинина пісна</t>
  </si>
  <si>
    <t>птиця, кріль, індик</t>
  </si>
  <si>
    <t>рибні продукти (оселедець, консерви)</t>
  </si>
  <si>
    <t>риба свіжоморожена</t>
  </si>
  <si>
    <t>Фрукти свіжі</t>
  </si>
  <si>
    <r>
      <t xml:space="preserve">Видано на одну дитину, </t>
    </r>
    <r>
      <rPr>
        <i/>
        <sz val="10"/>
        <color indexed="8"/>
        <rFont val="Times New Roman"/>
        <family val="1"/>
        <charset val="204"/>
      </rPr>
      <t>г</t>
    </r>
  </si>
  <si>
    <r>
      <t xml:space="preserve">Вікова група, </t>
    </r>
    <r>
      <rPr>
        <i/>
        <sz val="10"/>
        <color indexed="8"/>
        <rFont val="Times New Roman"/>
        <family val="1"/>
        <charset val="204"/>
      </rPr>
      <t>років</t>
    </r>
  </si>
  <si>
    <r>
      <t xml:space="preserve">Норма на одну дитину, </t>
    </r>
    <r>
      <rPr>
        <i/>
        <sz val="10"/>
        <color indexed="8"/>
        <rFont val="Times New Roman"/>
        <family val="1"/>
        <charset val="204"/>
      </rPr>
      <t>г</t>
    </r>
  </si>
  <si>
    <r>
      <t xml:space="preserve">виконання норми, </t>
    </r>
    <r>
      <rPr>
        <i/>
        <sz val="10"/>
        <color indexed="8"/>
        <rFont val="Times New Roman"/>
        <family val="1"/>
        <charset val="204"/>
      </rPr>
      <t>%</t>
    </r>
  </si>
  <si>
    <t>у 2018 році</t>
  </si>
  <si>
    <t>Борошно пшеничне</t>
  </si>
  <si>
    <t>Крохмал</t>
  </si>
  <si>
    <t>Крупи, бобові, макароні вироби</t>
  </si>
  <si>
    <t>пшеничка крупа</t>
  </si>
  <si>
    <t>інша крупа (перлова, ншоно</t>
  </si>
  <si>
    <t>буряк</t>
  </si>
  <si>
    <t>інші овочі, зелень</t>
  </si>
  <si>
    <t xml:space="preserve">плодово-ягідні </t>
  </si>
  <si>
    <t>овочеві з м'якоттю</t>
  </si>
  <si>
    <t>плодово-ягідні з м'якоттю</t>
  </si>
  <si>
    <r>
      <t xml:space="preserve">фруктова суміш </t>
    </r>
    <r>
      <rPr>
        <sz val="8"/>
        <color indexed="8"/>
        <rFont val="Times New Roman"/>
        <family val="1"/>
        <charset val="204"/>
      </rPr>
      <t>(яблука, груші)</t>
    </r>
  </si>
  <si>
    <t>кефір, неріне, ацидофільне молоко</t>
  </si>
  <si>
    <t>М'ясо, птиця, мясопродукти</t>
  </si>
  <si>
    <t>субпродукти (печінка, нирки, язик)</t>
  </si>
  <si>
    <t>м'ясні продукти (сосиски, сардельки, кавбаса варена)</t>
  </si>
  <si>
    <t>Сіль</t>
  </si>
  <si>
    <t>01.03</t>
  </si>
  <si>
    <t>02.03</t>
  </si>
  <si>
    <t>Олександрійського району, Кіровоградської області</t>
  </si>
  <si>
    <r>
      <rPr>
        <b/>
        <u/>
        <sz val="11"/>
        <color indexed="8"/>
        <rFont val="Calibri"/>
        <family val="2"/>
        <charset val="204"/>
      </rPr>
      <t>тип закладу</t>
    </r>
    <r>
      <rPr>
        <sz val="11"/>
        <color theme="1"/>
        <rFont val="Calibri"/>
        <family val="2"/>
        <scheme val="minor"/>
      </rPr>
      <t>: дитячий садок,  для дітей від 3 до 6 років.</t>
    </r>
  </si>
  <si>
    <t>Сало</t>
  </si>
  <si>
    <t>Назва закладу</t>
  </si>
  <si>
    <t>БЕРЕЗЕНЬ</t>
  </si>
  <si>
    <t>від 1 до 3</t>
  </si>
  <si>
    <t>Яйця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</si>
</sst>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i/>
      <sz val="12"/>
      <color indexed="60"/>
      <name val="Calibri"/>
      <family val="2"/>
      <charset val="204"/>
    </font>
    <font>
      <sz val="12"/>
      <color indexed="6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Black"/>
      <family val="2"/>
      <charset val="204"/>
    </font>
    <font>
      <b/>
      <sz val="26"/>
      <color theme="1"/>
      <name val="Times New Roman"/>
      <family val="1"/>
      <charset val="204"/>
    </font>
    <font>
      <i/>
      <sz val="12"/>
      <color rgb="FFC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66F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DAF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D2F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 applyAlignment="1"/>
    <xf numFmtId="0" fontId="7" fillId="0" borderId="0" xfId="0" applyFont="1" applyFill="1" applyBorder="1"/>
    <xf numFmtId="0" fontId="12" fillId="0" borderId="0" xfId="0" applyFont="1" applyBorder="1"/>
    <xf numFmtId="0" fontId="1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2" fontId="1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2" fillId="0" borderId="0" xfId="0" applyFont="1"/>
    <xf numFmtId="0" fontId="7" fillId="3" borderId="0" xfId="0" applyFont="1" applyFill="1" applyBorder="1"/>
    <xf numFmtId="2" fontId="14" fillId="0" borderId="22" xfId="0" applyNumberFormat="1" applyFont="1" applyBorder="1" applyAlignment="1">
      <alignment horizontal="center" vertical="center"/>
    </xf>
    <xf numFmtId="1" fontId="18" fillId="0" borderId="6" xfId="0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0" fontId="14" fillId="0" borderId="24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164" fontId="14" fillId="0" borderId="6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164" fontId="18" fillId="0" borderId="6" xfId="0" applyNumberFormat="1" applyFont="1" applyFill="1" applyBorder="1" applyAlignment="1" applyProtection="1">
      <alignment horizontal="center" vertical="center"/>
    </xf>
    <xf numFmtId="0" fontId="7" fillId="2" borderId="16" xfId="0" applyFont="1" applyFill="1" applyBorder="1" applyProtection="1"/>
    <xf numFmtId="2" fontId="18" fillId="0" borderId="6" xfId="0" applyNumberFormat="1" applyFont="1" applyBorder="1" applyAlignment="1" applyProtection="1">
      <alignment horizontal="center" vertical="center"/>
    </xf>
    <xf numFmtId="2" fontId="18" fillId="3" borderId="6" xfId="0" applyNumberFormat="1" applyFont="1" applyFill="1" applyBorder="1" applyAlignment="1" applyProtection="1">
      <alignment horizontal="center" vertical="center"/>
    </xf>
    <xf numFmtId="2" fontId="18" fillId="4" borderId="6" xfId="0" applyNumberFormat="1" applyFont="1" applyFill="1" applyBorder="1" applyAlignment="1" applyProtection="1">
      <alignment horizontal="center" vertical="center"/>
    </xf>
    <xf numFmtId="2" fontId="18" fillId="7" borderId="6" xfId="0" applyNumberFormat="1" applyFont="1" applyFill="1" applyBorder="1" applyAlignment="1" applyProtection="1">
      <alignment horizontal="center" vertical="center"/>
    </xf>
    <xf numFmtId="2" fontId="14" fillId="0" borderId="6" xfId="0" applyNumberFormat="1" applyFont="1" applyBorder="1" applyAlignment="1" applyProtection="1">
      <alignment horizontal="center" vertical="center"/>
    </xf>
    <xf numFmtId="2" fontId="14" fillId="3" borderId="6" xfId="0" applyNumberFormat="1" applyFont="1" applyFill="1" applyBorder="1" applyAlignment="1" applyProtection="1">
      <alignment horizontal="center" vertical="center"/>
    </xf>
    <xf numFmtId="2" fontId="14" fillId="5" borderId="6" xfId="0" applyNumberFormat="1" applyFont="1" applyFill="1" applyBorder="1" applyAlignment="1" applyProtection="1">
      <alignment horizontal="center" vertical="center"/>
    </xf>
    <xf numFmtId="2" fontId="14" fillId="6" borderId="6" xfId="0" applyNumberFormat="1" applyFont="1" applyFill="1" applyBorder="1" applyAlignment="1" applyProtection="1">
      <alignment horizontal="center" vertical="center"/>
    </xf>
    <xf numFmtId="2" fontId="14" fillId="0" borderId="21" xfId="0" applyNumberFormat="1" applyFont="1" applyBorder="1" applyAlignment="1" applyProtection="1">
      <alignment horizontal="center" vertical="center"/>
    </xf>
    <xf numFmtId="2" fontId="14" fillId="3" borderId="21" xfId="0" applyNumberFormat="1" applyFont="1" applyFill="1" applyBorder="1" applyAlignment="1" applyProtection="1">
      <alignment horizontal="center" vertical="center"/>
    </xf>
    <xf numFmtId="2" fontId="14" fillId="5" borderId="21" xfId="0" applyNumberFormat="1" applyFont="1" applyFill="1" applyBorder="1" applyAlignment="1" applyProtection="1">
      <alignment horizontal="center" vertical="center"/>
    </xf>
    <xf numFmtId="2" fontId="14" fillId="6" borderId="21" xfId="0" applyNumberFormat="1" applyFont="1" applyFill="1" applyBorder="1" applyAlignment="1" applyProtection="1">
      <alignment horizontal="center" vertical="center"/>
    </xf>
    <xf numFmtId="2" fontId="14" fillId="0" borderId="7" xfId="0" applyNumberFormat="1" applyFont="1" applyBorder="1" applyAlignment="1" applyProtection="1">
      <alignment horizontal="center" vertical="center"/>
    </xf>
    <xf numFmtId="2" fontId="14" fillId="3" borderId="7" xfId="0" applyNumberFormat="1" applyFont="1" applyFill="1" applyBorder="1" applyAlignment="1" applyProtection="1">
      <alignment horizontal="center" vertical="center"/>
    </xf>
    <xf numFmtId="2" fontId="14" fillId="5" borderId="7" xfId="0" applyNumberFormat="1" applyFont="1" applyFill="1" applyBorder="1" applyAlignment="1" applyProtection="1">
      <alignment horizontal="center" vertical="center"/>
    </xf>
    <xf numFmtId="2" fontId="14" fillId="6" borderId="7" xfId="0" applyNumberFormat="1" applyFont="1" applyFill="1" applyBorder="1" applyAlignment="1" applyProtection="1">
      <alignment horizontal="center" vertical="center"/>
    </xf>
    <xf numFmtId="2" fontId="14" fillId="0" borderId="22" xfId="0" applyNumberFormat="1" applyFont="1" applyBorder="1" applyAlignment="1" applyProtection="1">
      <alignment horizontal="center" vertical="center"/>
    </xf>
    <xf numFmtId="2" fontId="14" fillId="0" borderId="22" xfId="0" applyNumberFormat="1" applyFont="1" applyBorder="1" applyAlignment="1" applyProtection="1">
      <alignment horizontal="center" vertical="center"/>
      <protection locked="0"/>
    </xf>
    <xf numFmtId="2" fontId="14" fillId="0" borderId="6" xfId="0" applyNumberFormat="1" applyFont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2" fontId="14" fillId="0" borderId="19" xfId="0" applyNumberFormat="1" applyFont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locked="0"/>
    </xf>
    <xf numFmtId="2" fontId="14" fillId="0" borderId="14" xfId="0" applyNumberFormat="1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4" fillId="0" borderId="8" xfId="0" applyNumberFormat="1" applyFont="1" applyBorder="1" applyAlignment="1" applyProtection="1">
      <alignment horizontal="center" vertical="center"/>
      <protection locked="0"/>
    </xf>
    <xf numFmtId="2" fontId="14" fillId="0" borderId="18" xfId="0" applyNumberFormat="1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2" fontId="14" fillId="0" borderId="13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/>
    <xf numFmtId="49" fontId="18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/>
    <xf numFmtId="1" fontId="11" fillId="0" borderId="0" xfId="0" applyNumberFormat="1" applyFont="1" applyFill="1" applyBorder="1"/>
    <xf numFmtId="0" fontId="20" fillId="0" borderId="6" xfId="0" applyFont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indent="1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12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wrapText="1"/>
    </xf>
    <xf numFmtId="0" fontId="19" fillId="2" borderId="12" xfId="0" applyFont="1" applyFill="1" applyBorder="1" applyAlignment="1" applyProtection="1">
      <alignment horizontal="center" wrapText="1"/>
    </xf>
    <xf numFmtId="49" fontId="18" fillId="0" borderId="6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5"/>
  <sheetViews>
    <sheetView workbookViewId="0">
      <selection activeCell="D25" sqref="D25"/>
    </sheetView>
  </sheetViews>
  <sheetFormatPr defaultRowHeight="15"/>
  <sheetData>
    <row r="3" spans="1:13" ht="18.75">
      <c r="D3" s="71"/>
      <c r="E3" s="71"/>
      <c r="F3" s="71"/>
      <c r="G3" s="71"/>
      <c r="H3" s="71"/>
      <c r="I3" s="71"/>
      <c r="J3" s="71"/>
      <c r="K3" s="71"/>
    </row>
    <row r="5" spans="1:13" ht="30" customHeight="1">
      <c r="A5" s="9"/>
      <c r="B5" s="9"/>
      <c r="C5" s="9"/>
      <c r="D5" s="12" t="s">
        <v>90</v>
      </c>
      <c r="E5" s="7"/>
      <c r="F5" s="7"/>
      <c r="G5" s="7"/>
      <c r="H5" s="7"/>
      <c r="I5" s="7"/>
      <c r="J5" s="7"/>
      <c r="K5" s="7"/>
      <c r="L5" s="7"/>
      <c r="M5" s="8"/>
    </row>
    <row r="6" spans="1:13" ht="19.5">
      <c r="D6" s="13" t="s">
        <v>87</v>
      </c>
      <c r="H6" s="10"/>
    </row>
    <row r="7" spans="1:13">
      <c r="D7" s="10" t="s">
        <v>88</v>
      </c>
    </row>
    <row r="10" spans="1:13" ht="33">
      <c r="F10" s="72" t="s">
        <v>27</v>
      </c>
      <c r="G10" s="72"/>
      <c r="H10" s="72"/>
      <c r="I10" s="72"/>
    </row>
    <row r="13" spans="1:13" ht="33">
      <c r="C13" s="72" t="s">
        <v>26</v>
      </c>
      <c r="D13" s="72"/>
      <c r="E13" s="72"/>
      <c r="F13" s="72"/>
      <c r="G13" s="72"/>
      <c r="H13" s="72"/>
      <c r="I13" s="72"/>
      <c r="J13" s="72"/>
      <c r="K13" s="72"/>
      <c r="L13" s="72"/>
    </row>
    <row r="16" spans="1:13" ht="33">
      <c r="F16" s="72" t="s">
        <v>68</v>
      </c>
      <c r="G16" s="72"/>
      <c r="H16" s="72"/>
      <c r="I16" s="72"/>
    </row>
    <row r="19" spans="2:19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2:19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2:19" ht="108.7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9" spans="2:19" ht="9.75" customHeight="1"/>
    <row r="30" spans="2:19" hidden="1">
      <c r="D30" s="74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2:19" hidden="1"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 ht="6" customHeight="1"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4:19" ht="18.75" customHeight="1"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4:19" ht="15.7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4:19" ht="15.75">
      <c r="D35" s="1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mergeCells count="7">
    <mergeCell ref="D3:K3"/>
    <mergeCell ref="F10:I10"/>
    <mergeCell ref="D33:S33"/>
    <mergeCell ref="D30:S32"/>
    <mergeCell ref="C13:L13"/>
    <mergeCell ref="F16:I16"/>
    <mergeCell ref="B19:L21"/>
  </mergeCells>
  <pageMargins left="1.1023622047244095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81"/>
  <sheetViews>
    <sheetView tabSelected="1" view="pageBreakPreview" zoomScale="115" zoomScaleNormal="85" zoomScaleSheetLayoutView="115" workbookViewId="0">
      <pane xSplit="3" ySplit="4" topLeftCell="D5" activePane="bottomRight" state="frozen"/>
      <selection activeCell="G22" sqref="G22"/>
      <selection pane="topRight" activeCell="G22" sqref="G22"/>
      <selection pane="bottomLeft" activeCell="G22" sqref="G22"/>
      <selection pane="bottomRight" activeCell="E4" sqref="E4"/>
    </sheetView>
  </sheetViews>
  <sheetFormatPr defaultRowHeight="15"/>
  <cols>
    <col min="1" max="1" width="27.7109375" style="2" customWidth="1"/>
    <col min="2" max="2" width="10.5703125" style="6" customWidth="1"/>
    <col min="3" max="3" width="8" style="5" customWidth="1"/>
    <col min="4" max="13" width="7.7109375" style="1" customWidth="1"/>
    <col min="14" max="14" width="9.42578125" style="1" customWidth="1"/>
    <col min="15" max="15" width="10.85546875" style="1" customWidth="1"/>
    <col min="16" max="16" width="8.140625" style="1" customWidth="1"/>
    <col min="17" max="28" width="7.7109375" style="1" customWidth="1"/>
    <col min="29" max="29" width="10.140625" style="1" customWidth="1"/>
    <col min="30" max="30" width="10" style="1" customWidth="1"/>
    <col min="31" max="31" width="11" style="1" customWidth="1"/>
    <col min="32" max="32" width="11.5703125" style="1" customWidth="1"/>
    <col min="33" max="16384" width="9.140625" style="1"/>
  </cols>
  <sheetData>
    <row r="1" spans="1:32" ht="14.25" customHeight="1" thickBot="1">
      <c r="A1" s="79" t="s">
        <v>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6.5" customHeight="1" thickBot="1">
      <c r="A2" s="80" t="s">
        <v>1</v>
      </c>
      <c r="B2" s="83" t="s">
        <v>65</v>
      </c>
      <c r="C2" s="83" t="s">
        <v>66</v>
      </c>
      <c r="D2" s="83" t="s">
        <v>64</v>
      </c>
      <c r="E2" s="83"/>
      <c r="F2" s="83"/>
      <c r="G2" s="83"/>
      <c r="H2" s="83"/>
      <c r="I2" s="83"/>
      <c r="J2" s="83"/>
      <c r="K2" s="83"/>
      <c r="L2" s="83"/>
      <c r="M2" s="83"/>
      <c r="N2" s="86"/>
      <c r="O2" s="86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6"/>
      <c r="AD2" s="86"/>
      <c r="AE2" s="86"/>
      <c r="AF2" s="28"/>
    </row>
    <row r="3" spans="1:32" ht="33" customHeight="1" thickBot="1">
      <c r="A3" s="81"/>
      <c r="B3" s="84"/>
      <c r="C3" s="84"/>
      <c r="D3" s="48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8">
        <v>7</v>
      </c>
      <c r="K3" s="48">
        <v>8</v>
      </c>
      <c r="L3" s="48">
        <v>9</v>
      </c>
      <c r="M3" s="49">
        <v>10</v>
      </c>
      <c r="N3" s="87" t="s">
        <v>29</v>
      </c>
      <c r="O3" s="88" t="s">
        <v>30</v>
      </c>
      <c r="P3" s="52">
        <v>11</v>
      </c>
      <c r="Q3" s="48">
        <v>12</v>
      </c>
      <c r="R3" s="48">
        <v>13</v>
      </c>
      <c r="S3" s="48">
        <v>14</v>
      </c>
      <c r="T3" s="48">
        <v>15</v>
      </c>
      <c r="U3" s="48">
        <v>16</v>
      </c>
      <c r="V3" s="48">
        <v>17</v>
      </c>
      <c r="W3" s="48">
        <v>18</v>
      </c>
      <c r="X3" s="48">
        <v>19</v>
      </c>
      <c r="Y3" s="49">
        <v>20</v>
      </c>
      <c r="Z3" s="49">
        <v>21</v>
      </c>
      <c r="AA3" s="69">
        <v>22</v>
      </c>
      <c r="AB3" s="70">
        <v>23</v>
      </c>
      <c r="AC3" s="89" t="s">
        <v>29</v>
      </c>
      <c r="AD3" s="91" t="s">
        <v>31</v>
      </c>
      <c r="AE3" s="93" t="s">
        <v>30</v>
      </c>
      <c r="AF3" s="77" t="s">
        <v>67</v>
      </c>
    </row>
    <row r="4" spans="1:32" ht="13.5" customHeight="1" thickBot="1">
      <c r="A4" s="82"/>
      <c r="B4" s="85"/>
      <c r="C4" s="85"/>
      <c r="D4" s="50" t="s">
        <v>85</v>
      </c>
      <c r="E4" s="50" t="s">
        <v>86</v>
      </c>
      <c r="F4" s="50"/>
      <c r="G4" s="50"/>
      <c r="H4" s="50"/>
      <c r="I4" s="50"/>
      <c r="J4" s="50"/>
      <c r="K4" s="50"/>
      <c r="L4" s="50"/>
      <c r="M4" s="51"/>
      <c r="N4" s="87"/>
      <c r="O4" s="88"/>
      <c r="P4" s="53"/>
      <c r="Q4" s="50"/>
      <c r="R4" s="50"/>
      <c r="S4" s="50"/>
      <c r="T4" s="50"/>
      <c r="U4" s="50"/>
      <c r="V4" s="50"/>
      <c r="W4" s="50"/>
      <c r="X4" s="50"/>
      <c r="Y4" s="51"/>
      <c r="Z4" s="51"/>
      <c r="AA4" s="65"/>
      <c r="AB4" s="66"/>
      <c r="AC4" s="90"/>
      <c r="AD4" s="92"/>
      <c r="AE4" s="94"/>
      <c r="AF4" s="78"/>
    </row>
    <row r="5" spans="1:32" ht="13.5" customHeight="1" thickBot="1">
      <c r="A5" s="68" t="s">
        <v>0</v>
      </c>
      <c r="B5" s="96" t="s">
        <v>92</v>
      </c>
      <c r="C5" s="17">
        <v>20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29">
        <f t="shared" ref="N5:N15" si="0">SUM(D5:M5)/10</f>
        <v>0</v>
      </c>
      <c r="O5" s="31">
        <f>N5-C5</f>
        <v>-20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54">
        <f>SUM(P5:AB5)/10</f>
        <v>0</v>
      </c>
      <c r="AD5" s="30">
        <f>(N5+AC5)/2+AVERAGE(N5,AC5)</f>
        <v>0</v>
      </c>
      <c r="AE5" s="31">
        <f t="shared" ref="AE5:AE68" si="1">AD5-C5</f>
        <v>-20</v>
      </c>
      <c r="AF5" s="32">
        <f>AD5*100/C5</f>
        <v>0</v>
      </c>
    </row>
    <row r="6" spans="1:32" ht="14.1" customHeight="1" thickBot="1">
      <c r="A6" s="68" t="s">
        <v>2</v>
      </c>
      <c r="B6" s="96" t="s">
        <v>92</v>
      </c>
      <c r="C6" s="17">
        <v>55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29">
        <f t="shared" si="0"/>
        <v>0</v>
      </c>
      <c r="O6" s="31">
        <f>N6-C6</f>
        <v>-55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54">
        <f t="shared" ref="AC6:AC69" si="2">SUM(P6:AB6)/10</f>
        <v>0</v>
      </c>
      <c r="AD6" s="30">
        <f t="shared" ref="AD6:AD69" si="3">(N6+AC6)/2</f>
        <v>0</v>
      </c>
      <c r="AE6" s="31">
        <f t="shared" si="1"/>
        <v>-55</v>
      </c>
      <c r="AF6" s="32">
        <f>AD6*100/C6</f>
        <v>0</v>
      </c>
    </row>
    <row r="7" spans="1:32" ht="13.5" customHeight="1" thickBot="1">
      <c r="A7" s="68" t="s">
        <v>69</v>
      </c>
      <c r="B7" s="96" t="s">
        <v>92</v>
      </c>
      <c r="C7" s="17">
        <v>15</v>
      </c>
      <c r="D7" s="46"/>
      <c r="E7" s="47"/>
      <c r="F7" s="47"/>
      <c r="G7" s="47"/>
      <c r="H7" s="47"/>
      <c r="I7" s="47"/>
      <c r="J7" s="47"/>
      <c r="K7" s="47"/>
      <c r="L7" s="47"/>
      <c r="M7" s="47"/>
      <c r="N7" s="29">
        <f t="shared" si="0"/>
        <v>0</v>
      </c>
      <c r="O7" s="31">
        <f>N7-C7</f>
        <v>-15</v>
      </c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54">
        <f t="shared" si="2"/>
        <v>0</v>
      </c>
      <c r="AD7" s="30">
        <f t="shared" si="3"/>
        <v>0</v>
      </c>
      <c r="AE7" s="31">
        <f t="shared" si="1"/>
        <v>-15</v>
      </c>
      <c r="AF7" s="32">
        <f t="shared" ref="AF7:AF68" si="4">AD7*100/C7</f>
        <v>0</v>
      </c>
    </row>
    <row r="8" spans="1:32" ht="14.1" customHeight="1" thickBot="1">
      <c r="A8" s="68" t="s">
        <v>70</v>
      </c>
      <c r="B8" s="96" t="s">
        <v>92</v>
      </c>
      <c r="C8" s="17">
        <v>3</v>
      </c>
      <c r="D8" s="46"/>
      <c r="E8" s="47"/>
      <c r="F8" s="47"/>
      <c r="G8" s="47"/>
      <c r="H8" s="47"/>
      <c r="I8" s="47"/>
      <c r="J8" s="47"/>
      <c r="K8" s="47"/>
      <c r="L8" s="47"/>
      <c r="M8" s="47"/>
      <c r="N8" s="29">
        <f t="shared" si="0"/>
        <v>0</v>
      </c>
      <c r="O8" s="31">
        <f>N8-C8</f>
        <v>-3</v>
      </c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54">
        <f t="shared" si="2"/>
        <v>0</v>
      </c>
      <c r="AD8" s="30">
        <f t="shared" si="3"/>
        <v>0</v>
      </c>
      <c r="AE8" s="31">
        <f t="shared" si="1"/>
        <v>-3</v>
      </c>
      <c r="AF8" s="32">
        <f t="shared" si="4"/>
        <v>0</v>
      </c>
    </row>
    <row r="9" spans="1:32" ht="29.25" customHeight="1" thickBot="1">
      <c r="A9" s="68" t="s">
        <v>71</v>
      </c>
      <c r="B9" s="96" t="s">
        <v>92</v>
      </c>
      <c r="C9" s="17">
        <f>SUM(C10:C17)</f>
        <v>30</v>
      </c>
      <c r="D9" s="45">
        <f>SUM(D10,D11,D12,D13,D14,D15,D16,D17)</f>
        <v>0</v>
      </c>
      <c r="E9" s="33">
        <f t="shared" ref="E9:M9" si="5">SUM(E10,E11,E12,E13,E14,E15,E16,E17)</f>
        <v>0</v>
      </c>
      <c r="F9" s="33">
        <f t="shared" si="5"/>
        <v>0</v>
      </c>
      <c r="G9" s="33">
        <f t="shared" si="5"/>
        <v>0</v>
      </c>
      <c r="H9" s="33">
        <f t="shared" si="5"/>
        <v>0</v>
      </c>
      <c r="I9" s="33">
        <f t="shared" si="5"/>
        <v>0</v>
      </c>
      <c r="J9" s="33">
        <f t="shared" si="5"/>
        <v>0</v>
      </c>
      <c r="K9" s="33">
        <f t="shared" si="5"/>
        <v>0</v>
      </c>
      <c r="L9" s="33">
        <f t="shared" si="5"/>
        <v>0</v>
      </c>
      <c r="M9" s="33">
        <f t="shared" si="5"/>
        <v>0</v>
      </c>
      <c r="N9" s="29">
        <f>SUM(D9:M9)/10</f>
        <v>0</v>
      </c>
      <c r="O9" s="31">
        <f>N9-C9</f>
        <v>-30</v>
      </c>
      <c r="P9" s="33">
        <f t="shared" ref="P9:AA9" si="6">SUM(P10:P17)</f>
        <v>0</v>
      </c>
      <c r="Q9" s="33">
        <f t="shared" si="6"/>
        <v>0</v>
      </c>
      <c r="R9" s="33">
        <f t="shared" si="6"/>
        <v>0</v>
      </c>
      <c r="S9" s="33">
        <f t="shared" si="6"/>
        <v>0</v>
      </c>
      <c r="T9" s="33">
        <f t="shared" si="6"/>
        <v>0</v>
      </c>
      <c r="U9" s="33">
        <f t="shared" si="6"/>
        <v>0</v>
      </c>
      <c r="V9" s="33">
        <f t="shared" si="6"/>
        <v>0</v>
      </c>
      <c r="W9" s="33">
        <f t="shared" si="6"/>
        <v>0</v>
      </c>
      <c r="X9" s="33">
        <f t="shared" si="6"/>
        <v>0</v>
      </c>
      <c r="Y9" s="33">
        <f t="shared" si="6"/>
        <v>0</v>
      </c>
      <c r="Z9" s="33">
        <f t="shared" si="6"/>
        <v>0</v>
      </c>
      <c r="AA9" s="33">
        <f t="shared" si="6"/>
        <v>0</v>
      </c>
      <c r="AB9" s="33">
        <f t="shared" ref="AB9" si="7">SUM(AB10:AB17)</f>
        <v>0</v>
      </c>
      <c r="AC9" s="54">
        <f>SUM(P9:AB9)/10</f>
        <v>0</v>
      </c>
      <c r="AD9" s="30">
        <f t="shared" si="3"/>
        <v>0</v>
      </c>
      <c r="AE9" s="31">
        <f t="shared" si="1"/>
        <v>-30</v>
      </c>
      <c r="AF9" s="32">
        <f t="shared" si="4"/>
        <v>0</v>
      </c>
    </row>
    <row r="10" spans="1:32" ht="14.1" customHeight="1" thickBot="1">
      <c r="A10" s="18" t="s">
        <v>28</v>
      </c>
      <c r="B10" s="96" t="s">
        <v>92</v>
      </c>
      <c r="C10" s="19">
        <v>6</v>
      </c>
      <c r="D10" s="55"/>
      <c r="E10" s="56"/>
      <c r="F10" s="56"/>
      <c r="G10" s="56"/>
      <c r="H10" s="56"/>
      <c r="I10" s="56"/>
      <c r="J10" s="56"/>
      <c r="K10" s="56"/>
      <c r="L10" s="56"/>
      <c r="M10" s="57"/>
      <c r="N10" s="33">
        <f>SUM(D10:M10)/10</f>
        <v>0</v>
      </c>
      <c r="O10" s="35">
        <f t="shared" ref="O10:O17" si="8">N10-C10</f>
        <v>-6</v>
      </c>
      <c r="P10" s="55"/>
      <c r="Q10" s="56"/>
      <c r="R10" s="56"/>
      <c r="S10" s="56"/>
      <c r="T10" s="56"/>
      <c r="U10" s="56"/>
      <c r="V10" s="56"/>
      <c r="W10" s="56"/>
      <c r="X10" s="56"/>
      <c r="Y10" s="57"/>
      <c r="Z10" s="57"/>
      <c r="AA10" s="57"/>
      <c r="AB10" s="57"/>
      <c r="AC10" s="54">
        <f t="shared" si="2"/>
        <v>0</v>
      </c>
      <c r="AD10" s="34">
        <f t="shared" si="3"/>
        <v>0</v>
      </c>
      <c r="AE10" s="35">
        <f t="shared" si="1"/>
        <v>-6</v>
      </c>
      <c r="AF10" s="36">
        <f t="shared" si="4"/>
        <v>0</v>
      </c>
    </row>
    <row r="11" spans="1:32" ht="14.1" customHeight="1" thickBot="1">
      <c r="A11" s="20" t="s">
        <v>32</v>
      </c>
      <c r="B11" s="96" t="s">
        <v>92</v>
      </c>
      <c r="C11" s="21">
        <v>4.2</v>
      </c>
      <c r="D11" s="58"/>
      <c r="E11" s="59"/>
      <c r="F11" s="59"/>
      <c r="G11" s="59"/>
      <c r="H11" s="59"/>
      <c r="I11" s="59"/>
      <c r="J11" s="59"/>
      <c r="K11" s="59"/>
      <c r="L11" s="59"/>
      <c r="M11" s="60"/>
      <c r="N11" s="33">
        <f t="shared" si="0"/>
        <v>0</v>
      </c>
      <c r="O11" s="35">
        <f t="shared" si="8"/>
        <v>-4.2</v>
      </c>
      <c r="P11" s="58"/>
      <c r="Q11" s="59"/>
      <c r="R11" s="59"/>
      <c r="S11" s="59"/>
      <c r="T11" s="59"/>
      <c r="U11" s="59"/>
      <c r="V11" s="59"/>
      <c r="W11" s="59"/>
      <c r="X11" s="59"/>
      <c r="Y11" s="60"/>
      <c r="Z11" s="60"/>
      <c r="AA11" s="60"/>
      <c r="AB11" s="60"/>
      <c r="AC11" s="54">
        <f t="shared" si="2"/>
        <v>0</v>
      </c>
      <c r="AD11" s="34">
        <f t="shared" si="3"/>
        <v>0</v>
      </c>
      <c r="AE11" s="35">
        <f t="shared" si="1"/>
        <v>-4.2</v>
      </c>
      <c r="AF11" s="36">
        <f t="shared" si="4"/>
        <v>0</v>
      </c>
    </row>
    <row r="12" spans="1:32" ht="14.1" customHeight="1" thickBot="1">
      <c r="A12" s="20" t="s">
        <v>33</v>
      </c>
      <c r="B12" s="96" t="s">
        <v>92</v>
      </c>
      <c r="C12" s="21">
        <v>4.3</v>
      </c>
      <c r="D12" s="58"/>
      <c r="E12" s="59"/>
      <c r="F12" s="59"/>
      <c r="G12" s="59"/>
      <c r="H12" s="59"/>
      <c r="I12" s="59"/>
      <c r="J12" s="59"/>
      <c r="K12" s="59"/>
      <c r="L12" s="59"/>
      <c r="M12" s="60"/>
      <c r="N12" s="33">
        <f t="shared" si="0"/>
        <v>0</v>
      </c>
      <c r="O12" s="35">
        <f t="shared" si="8"/>
        <v>-4.3</v>
      </c>
      <c r="P12" s="58"/>
      <c r="Q12" s="59"/>
      <c r="R12" s="59"/>
      <c r="S12" s="59"/>
      <c r="T12" s="59"/>
      <c r="U12" s="59"/>
      <c r="V12" s="59"/>
      <c r="W12" s="59"/>
      <c r="X12" s="59"/>
      <c r="Y12" s="60"/>
      <c r="Z12" s="60"/>
      <c r="AA12" s="60"/>
      <c r="AB12" s="60"/>
      <c r="AC12" s="54">
        <f t="shared" si="2"/>
        <v>0</v>
      </c>
      <c r="AD12" s="34">
        <f t="shared" si="3"/>
        <v>0</v>
      </c>
      <c r="AE12" s="35">
        <f t="shared" si="1"/>
        <v>-4.3</v>
      </c>
      <c r="AF12" s="36">
        <f t="shared" si="4"/>
        <v>0</v>
      </c>
    </row>
    <row r="13" spans="1:32" ht="14.1" customHeight="1" thickBot="1">
      <c r="A13" s="20" t="s">
        <v>34</v>
      </c>
      <c r="B13" s="96" t="s">
        <v>92</v>
      </c>
      <c r="C13" s="21">
        <v>2.2999999999999998</v>
      </c>
      <c r="D13" s="58"/>
      <c r="E13" s="59"/>
      <c r="F13" s="59"/>
      <c r="G13" s="59"/>
      <c r="H13" s="59"/>
      <c r="I13" s="59"/>
      <c r="J13" s="59"/>
      <c r="K13" s="59"/>
      <c r="L13" s="59"/>
      <c r="M13" s="60"/>
      <c r="N13" s="33">
        <f t="shared" si="0"/>
        <v>0</v>
      </c>
      <c r="O13" s="35">
        <f t="shared" si="8"/>
        <v>-2.2999999999999998</v>
      </c>
      <c r="P13" s="58"/>
      <c r="Q13" s="59"/>
      <c r="R13" s="59"/>
      <c r="S13" s="59"/>
      <c r="T13" s="59"/>
      <c r="U13" s="59"/>
      <c r="V13" s="59"/>
      <c r="W13" s="59"/>
      <c r="X13" s="59"/>
      <c r="Y13" s="60"/>
      <c r="Z13" s="60"/>
      <c r="AA13" s="60"/>
      <c r="AB13" s="60"/>
      <c r="AC13" s="54">
        <f t="shared" si="2"/>
        <v>0</v>
      </c>
      <c r="AD13" s="34">
        <f t="shared" si="3"/>
        <v>0</v>
      </c>
      <c r="AE13" s="35">
        <f t="shared" si="1"/>
        <v>-2.2999999999999998</v>
      </c>
      <c r="AF13" s="36">
        <f t="shared" si="4"/>
        <v>0</v>
      </c>
    </row>
    <row r="14" spans="1:32" ht="14.1" customHeight="1" thickBot="1">
      <c r="A14" s="20" t="s">
        <v>35</v>
      </c>
      <c r="B14" s="96" t="s">
        <v>92</v>
      </c>
      <c r="C14" s="21">
        <v>2</v>
      </c>
      <c r="D14" s="58"/>
      <c r="E14" s="59"/>
      <c r="F14" s="59"/>
      <c r="G14" s="59"/>
      <c r="H14" s="59"/>
      <c r="I14" s="59"/>
      <c r="J14" s="59"/>
      <c r="K14" s="59"/>
      <c r="L14" s="59"/>
      <c r="M14" s="60"/>
      <c r="N14" s="33">
        <f t="shared" si="0"/>
        <v>0</v>
      </c>
      <c r="O14" s="35">
        <f t="shared" si="8"/>
        <v>-2</v>
      </c>
      <c r="P14" s="58"/>
      <c r="Q14" s="59"/>
      <c r="R14" s="59"/>
      <c r="S14" s="59"/>
      <c r="T14" s="59"/>
      <c r="U14" s="59"/>
      <c r="V14" s="59"/>
      <c r="W14" s="59"/>
      <c r="X14" s="59"/>
      <c r="Y14" s="60"/>
      <c r="Z14" s="60"/>
      <c r="AA14" s="60"/>
      <c r="AB14" s="60"/>
      <c r="AC14" s="54">
        <f t="shared" si="2"/>
        <v>0</v>
      </c>
      <c r="AD14" s="34">
        <f t="shared" si="3"/>
        <v>0</v>
      </c>
      <c r="AE14" s="35">
        <f t="shared" si="1"/>
        <v>-2</v>
      </c>
      <c r="AF14" s="36">
        <f t="shared" si="4"/>
        <v>0</v>
      </c>
    </row>
    <row r="15" spans="1:32" ht="14.1" customHeight="1" thickBot="1">
      <c r="A15" s="20" t="s">
        <v>72</v>
      </c>
      <c r="B15" s="96" t="s">
        <v>92</v>
      </c>
      <c r="C15" s="21">
        <v>2.9</v>
      </c>
      <c r="D15" s="58"/>
      <c r="E15" s="59"/>
      <c r="F15" s="59"/>
      <c r="G15" s="59"/>
      <c r="H15" s="59"/>
      <c r="I15" s="59"/>
      <c r="J15" s="59"/>
      <c r="K15" s="59"/>
      <c r="L15" s="59"/>
      <c r="M15" s="60"/>
      <c r="N15" s="33">
        <f t="shared" si="0"/>
        <v>0</v>
      </c>
      <c r="O15" s="35">
        <f t="shared" si="8"/>
        <v>-2.9</v>
      </c>
      <c r="P15" s="58"/>
      <c r="Q15" s="59"/>
      <c r="R15" s="59"/>
      <c r="S15" s="59"/>
      <c r="T15" s="59"/>
      <c r="U15" s="59"/>
      <c r="V15" s="59"/>
      <c r="W15" s="59"/>
      <c r="X15" s="59"/>
      <c r="Y15" s="60"/>
      <c r="Z15" s="60"/>
      <c r="AA15" s="60"/>
      <c r="AB15" s="60"/>
      <c r="AC15" s="54">
        <f t="shared" si="2"/>
        <v>0</v>
      </c>
      <c r="AD15" s="34">
        <f t="shared" si="3"/>
        <v>0</v>
      </c>
      <c r="AE15" s="35">
        <f t="shared" si="1"/>
        <v>-2.9</v>
      </c>
      <c r="AF15" s="36">
        <f t="shared" si="4"/>
        <v>0</v>
      </c>
    </row>
    <row r="16" spans="1:32" ht="14.1" customHeight="1" thickBot="1">
      <c r="A16" s="20" t="s">
        <v>36</v>
      </c>
      <c r="B16" s="96" t="s">
        <v>92</v>
      </c>
      <c r="C16" s="21">
        <v>3.1</v>
      </c>
      <c r="D16" s="58"/>
      <c r="E16" s="59"/>
      <c r="F16" s="59"/>
      <c r="G16" s="59"/>
      <c r="H16" s="59"/>
      <c r="I16" s="59"/>
      <c r="J16" s="59"/>
      <c r="K16" s="59"/>
      <c r="L16" s="59"/>
      <c r="M16" s="60"/>
      <c r="N16" s="33">
        <f t="shared" ref="N16:N79" si="9">SUM(D16:M16)/10</f>
        <v>0</v>
      </c>
      <c r="O16" s="35">
        <f t="shared" si="8"/>
        <v>-3.1</v>
      </c>
      <c r="P16" s="58"/>
      <c r="Q16" s="59"/>
      <c r="R16" s="59"/>
      <c r="S16" s="59"/>
      <c r="T16" s="59"/>
      <c r="U16" s="59"/>
      <c r="V16" s="59"/>
      <c r="W16" s="59"/>
      <c r="X16" s="59"/>
      <c r="Y16" s="60"/>
      <c r="Z16" s="60"/>
      <c r="AA16" s="60"/>
      <c r="AB16" s="60"/>
      <c r="AC16" s="54">
        <f t="shared" si="2"/>
        <v>0</v>
      </c>
      <c r="AD16" s="34">
        <f t="shared" si="3"/>
        <v>0</v>
      </c>
      <c r="AE16" s="35">
        <f t="shared" si="1"/>
        <v>-3.1</v>
      </c>
      <c r="AF16" s="36">
        <f t="shared" si="4"/>
        <v>0</v>
      </c>
    </row>
    <row r="17" spans="1:32" ht="16.5" customHeight="1" thickBot="1">
      <c r="A17" s="22" t="s">
        <v>73</v>
      </c>
      <c r="B17" s="96" t="s">
        <v>92</v>
      </c>
      <c r="C17" s="23">
        <v>5.2</v>
      </c>
      <c r="D17" s="61"/>
      <c r="E17" s="62"/>
      <c r="F17" s="62"/>
      <c r="G17" s="62"/>
      <c r="H17" s="62"/>
      <c r="I17" s="62"/>
      <c r="J17" s="62"/>
      <c r="K17" s="62"/>
      <c r="L17" s="62"/>
      <c r="M17" s="63"/>
      <c r="N17" s="33">
        <f t="shared" si="9"/>
        <v>0</v>
      </c>
      <c r="O17" s="35">
        <f t="shared" si="8"/>
        <v>-5.2</v>
      </c>
      <c r="P17" s="61"/>
      <c r="Q17" s="62"/>
      <c r="R17" s="62"/>
      <c r="S17" s="62"/>
      <c r="T17" s="62"/>
      <c r="U17" s="62"/>
      <c r="V17" s="62"/>
      <c r="W17" s="62"/>
      <c r="X17" s="62"/>
      <c r="Y17" s="63"/>
      <c r="Z17" s="63"/>
      <c r="AA17" s="63"/>
      <c r="AB17" s="63"/>
      <c r="AC17" s="54">
        <f t="shared" si="2"/>
        <v>0</v>
      </c>
      <c r="AD17" s="34">
        <f t="shared" si="3"/>
        <v>0</v>
      </c>
      <c r="AE17" s="35">
        <f t="shared" si="1"/>
        <v>-5.2</v>
      </c>
      <c r="AF17" s="36">
        <f t="shared" si="4"/>
        <v>0</v>
      </c>
    </row>
    <row r="18" spans="1:32" ht="14.1" customHeight="1" thickBot="1">
      <c r="A18" s="68" t="s">
        <v>3</v>
      </c>
      <c r="B18" s="96" t="s">
        <v>92</v>
      </c>
      <c r="C18" s="17">
        <v>130</v>
      </c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33">
        <f t="shared" si="9"/>
        <v>0</v>
      </c>
      <c r="O18" s="31">
        <f>N18-C18</f>
        <v>-130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54">
        <f t="shared" si="2"/>
        <v>0</v>
      </c>
      <c r="AD18" s="30">
        <f t="shared" si="3"/>
        <v>0</v>
      </c>
      <c r="AE18" s="31">
        <f t="shared" si="1"/>
        <v>-130</v>
      </c>
      <c r="AF18" s="32">
        <f t="shared" si="4"/>
        <v>0</v>
      </c>
    </row>
    <row r="19" spans="1:32" ht="14.1" customHeight="1" thickBot="1">
      <c r="A19" s="68" t="s">
        <v>4</v>
      </c>
      <c r="B19" s="96" t="s">
        <v>92</v>
      </c>
      <c r="C19" s="17">
        <f>SUM(C20:C26)</f>
        <v>180</v>
      </c>
      <c r="D19" s="16">
        <f t="shared" ref="D19:M19" si="10">SUM(D20,D21,D22,D23,D24,D25,D26)</f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0"/>
        <v>0</v>
      </c>
      <c r="L19" s="11">
        <f t="shared" si="10"/>
        <v>0</v>
      </c>
      <c r="M19" s="11">
        <f t="shared" si="10"/>
        <v>0</v>
      </c>
      <c r="N19" s="33">
        <f t="shared" si="9"/>
        <v>0</v>
      </c>
      <c r="O19" s="31">
        <f>N19-C19</f>
        <v>-180</v>
      </c>
      <c r="P19" s="11">
        <f>SUM(P20:P26)</f>
        <v>0</v>
      </c>
      <c r="Q19" s="11">
        <f t="shared" ref="Q19:AB19" si="11">SUM(Q20:Q26)</f>
        <v>0</v>
      </c>
      <c r="R19" s="11">
        <f t="shared" si="11"/>
        <v>0</v>
      </c>
      <c r="S19" s="11">
        <f t="shared" si="11"/>
        <v>0</v>
      </c>
      <c r="T19" s="11">
        <f t="shared" si="11"/>
        <v>0</v>
      </c>
      <c r="U19" s="11">
        <f t="shared" si="11"/>
        <v>0</v>
      </c>
      <c r="V19" s="11">
        <f t="shared" si="11"/>
        <v>0</v>
      </c>
      <c r="W19" s="11">
        <f t="shared" si="11"/>
        <v>0</v>
      </c>
      <c r="X19" s="11">
        <f t="shared" si="11"/>
        <v>0</v>
      </c>
      <c r="Y19" s="11">
        <f t="shared" si="11"/>
        <v>0</v>
      </c>
      <c r="Z19" s="11">
        <f t="shared" si="11"/>
        <v>0</v>
      </c>
      <c r="AA19" s="11">
        <f t="shared" si="11"/>
        <v>0</v>
      </c>
      <c r="AB19" s="11">
        <f t="shared" si="11"/>
        <v>0</v>
      </c>
      <c r="AC19" s="54">
        <f t="shared" si="2"/>
        <v>0</v>
      </c>
      <c r="AD19" s="30">
        <f t="shared" si="3"/>
        <v>0</v>
      </c>
      <c r="AE19" s="31">
        <f t="shared" si="1"/>
        <v>-180</v>
      </c>
      <c r="AF19" s="32">
        <f t="shared" si="4"/>
        <v>0</v>
      </c>
    </row>
    <row r="20" spans="1:32" ht="14.1" customHeight="1" thickBot="1">
      <c r="A20" s="18" t="s">
        <v>37</v>
      </c>
      <c r="B20" s="96" t="s">
        <v>92</v>
      </c>
      <c r="C20" s="19">
        <v>36</v>
      </c>
      <c r="D20" s="55"/>
      <c r="E20" s="56"/>
      <c r="F20" s="56"/>
      <c r="G20" s="56"/>
      <c r="H20" s="56"/>
      <c r="I20" s="56"/>
      <c r="J20" s="56"/>
      <c r="K20" s="56"/>
      <c r="L20" s="56"/>
      <c r="M20" s="57"/>
      <c r="N20" s="33">
        <f t="shared" si="9"/>
        <v>0</v>
      </c>
      <c r="O20" s="35">
        <f t="shared" ref="O20:O26" si="12">N20-C20</f>
        <v>-36</v>
      </c>
      <c r="P20" s="55"/>
      <c r="Q20" s="56"/>
      <c r="R20" s="56"/>
      <c r="S20" s="56"/>
      <c r="T20" s="56"/>
      <c r="U20" s="56"/>
      <c r="V20" s="56"/>
      <c r="W20" s="56"/>
      <c r="X20" s="56"/>
      <c r="Y20" s="57"/>
      <c r="Z20" s="57"/>
      <c r="AA20" s="57"/>
      <c r="AB20" s="57"/>
      <c r="AC20" s="54">
        <f t="shared" si="2"/>
        <v>0</v>
      </c>
      <c r="AD20" s="34">
        <f t="shared" si="3"/>
        <v>0</v>
      </c>
      <c r="AE20" s="35">
        <f t="shared" si="1"/>
        <v>-36</v>
      </c>
      <c r="AF20" s="36">
        <f t="shared" si="4"/>
        <v>0</v>
      </c>
    </row>
    <row r="21" spans="1:32" ht="14.1" customHeight="1" thickBot="1">
      <c r="A21" s="20" t="s">
        <v>38</v>
      </c>
      <c r="B21" s="96" t="s">
        <v>92</v>
      </c>
      <c r="C21" s="21">
        <v>36</v>
      </c>
      <c r="D21" s="58"/>
      <c r="E21" s="59"/>
      <c r="F21" s="59"/>
      <c r="G21" s="59"/>
      <c r="H21" s="59"/>
      <c r="I21" s="59"/>
      <c r="J21" s="59"/>
      <c r="K21" s="59"/>
      <c r="L21" s="59"/>
      <c r="M21" s="60"/>
      <c r="N21" s="33">
        <f t="shared" si="9"/>
        <v>0</v>
      </c>
      <c r="O21" s="35">
        <f t="shared" si="12"/>
        <v>-36</v>
      </c>
      <c r="P21" s="58"/>
      <c r="Q21" s="59"/>
      <c r="R21" s="59"/>
      <c r="S21" s="59"/>
      <c r="T21" s="59"/>
      <c r="U21" s="59"/>
      <c r="V21" s="59"/>
      <c r="W21" s="59"/>
      <c r="X21" s="59"/>
      <c r="Y21" s="60"/>
      <c r="Z21" s="60"/>
      <c r="AA21" s="60"/>
      <c r="AB21" s="60"/>
      <c r="AC21" s="54">
        <f t="shared" si="2"/>
        <v>0</v>
      </c>
      <c r="AD21" s="34">
        <f t="shared" si="3"/>
        <v>0</v>
      </c>
      <c r="AE21" s="35">
        <f t="shared" si="1"/>
        <v>-36</v>
      </c>
      <c r="AF21" s="36">
        <f t="shared" si="4"/>
        <v>0</v>
      </c>
    </row>
    <row r="22" spans="1:32" ht="14.1" customHeight="1" thickBot="1">
      <c r="A22" s="20" t="s">
        <v>39</v>
      </c>
      <c r="B22" s="96" t="s">
        <v>92</v>
      </c>
      <c r="C22" s="21">
        <v>18</v>
      </c>
      <c r="D22" s="58"/>
      <c r="E22" s="59"/>
      <c r="F22" s="59"/>
      <c r="G22" s="59"/>
      <c r="H22" s="59"/>
      <c r="I22" s="59"/>
      <c r="J22" s="59"/>
      <c r="K22" s="59"/>
      <c r="L22" s="59"/>
      <c r="M22" s="60"/>
      <c r="N22" s="33">
        <f t="shared" si="9"/>
        <v>0</v>
      </c>
      <c r="O22" s="35">
        <f t="shared" si="12"/>
        <v>-18</v>
      </c>
      <c r="P22" s="58"/>
      <c r="Q22" s="59"/>
      <c r="R22" s="59"/>
      <c r="S22" s="59"/>
      <c r="T22" s="59"/>
      <c r="U22" s="59"/>
      <c r="V22" s="59"/>
      <c r="W22" s="59"/>
      <c r="X22" s="59"/>
      <c r="Y22" s="60"/>
      <c r="Z22" s="60"/>
      <c r="AA22" s="60"/>
      <c r="AB22" s="60"/>
      <c r="AC22" s="54">
        <f t="shared" si="2"/>
        <v>0</v>
      </c>
      <c r="AD22" s="34">
        <f t="shared" si="3"/>
        <v>0</v>
      </c>
      <c r="AE22" s="35">
        <f t="shared" si="1"/>
        <v>-18</v>
      </c>
      <c r="AF22" s="36">
        <f t="shared" si="4"/>
        <v>0</v>
      </c>
    </row>
    <row r="23" spans="1:32" ht="14.1" customHeight="1" thickBot="1">
      <c r="A23" s="20" t="s">
        <v>74</v>
      </c>
      <c r="B23" s="96" t="s">
        <v>92</v>
      </c>
      <c r="C23" s="21">
        <v>14.4</v>
      </c>
      <c r="D23" s="58"/>
      <c r="E23" s="59"/>
      <c r="F23" s="59"/>
      <c r="G23" s="59"/>
      <c r="H23" s="59"/>
      <c r="I23" s="59"/>
      <c r="J23" s="59"/>
      <c r="K23" s="59"/>
      <c r="L23" s="59"/>
      <c r="M23" s="60"/>
      <c r="N23" s="33">
        <f t="shared" si="9"/>
        <v>0</v>
      </c>
      <c r="O23" s="35">
        <f t="shared" si="12"/>
        <v>-14.4</v>
      </c>
      <c r="P23" s="58"/>
      <c r="Q23" s="59"/>
      <c r="R23" s="59"/>
      <c r="S23" s="59"/>
      <c r="T23" s="59"/>
      <c r="U23" s="59"/>
      <c r="V23" s="59"/>
      <c r="W23" s="59"/>
      <c r="X23" s="59"/>
      <c r="Y23" s="60"/>
      <c r="Z23" s="60"/>
      <c r="AA23" s="60"/>
      <c r="AB23" s="60"/>
      <c r="AC23" s="54">
        <f t="shared" si="2"/>
        <v>0</v>
      </c>
      <c r="AD23" s="34">
        <f t="shared" si="3"/>
        <v>0</v>
      </c>
      <c r="AE23" s="35">
        <f t="shared" si="1"/>
        <v>-14.4</v>
      </c>
      <c r="AF23" s="36">
        <f t="shared" si="4"/>
        <v>0</v>
      </c>
    </row>
    <row r="24" spans="1:32" ht="14.1" customHeight="1" thickBot="1">
      <c r="A24" s="20" t="s">
        <v>40</v>
      </c>
      <c r="B24" s="96" t="s">
        <v>92</v>
      </c>
      <c r="C24" s="21">
        <v>14.4</v>
      </c>
      <c r="D24" s="58"/>
      <c r="E24" s="59"/>
      <c r="F24" s="59"/>
      <c r="G24" s="59"/>
      <c r="H24" s="59"/>
      <c r="I24" s="59"/>
      <c r="J24" s="59"/>
      <c r="K24" s="59"/>
      <c r="L24" s="59"/>
      <c r="M24" s="60"/>
      <c r="N24" s="33">
        <f t="shared" si="9"/>
        <v>0</v>
      </c>
      <c r="O24" s="35">
        <f t="shared" si="12"/>
        <v>-14.4</v>
      </c>
      <c r="P24" s="58"/>
      <c r="Q24" s="59"/>
      <c r="R24" s="59"/>
      <c r="S24" s="59"/>
      <c r="T24" s="59"/>
      <c r="U24" s="59"/>
      <c r="V24" s="59"/>
      <c r="W24" s="59"/>
      <c r="X24" s="59"/>
      <c r="Y24" s="60"/>
      <c r="Z24" s="60"/>
      <c r="AA24" s="60"/>
      <c r="AB24" s="60"/>
      <c r="AC24" s="54">
        <f t="shared" si="2"/>
        <v>0</v>
      </c>
      <c r="AD24" s="34">
        <f t="shared" si="3"/>
        <v>0</v>
      </c>
      <c r="AE24" s="35">
        <f t="shared" si="1"/>
        <v>-14.4</v>
      </c>
      <c r="AF24" s="36">
        <f t="shared" si="4"/>
        <v>0</v>
      </c>
    </row>
    <row r="25" spans="1:32" ht="14.1" customHeight="1" thickBot="1">
      <c r="A25" s="20" t="s">
        <v>41</v>
      </c>
      <c r="B25" s="96" t="s">
        <v>92</v>
      </c>
      <c r="C25" s="21">
        <v>14.4</v>
      </c>
      <c r="D25" s="58"/>
      <c r="E25" s="59"/>
      <c r="F25" s="59"/>
      <c r="G25" s="59"/>
      <c r="H25" s="59"/>
      <c r="I25" s="59"/>
      <c r="J25" s="59"/>
      <c r="K25" s="59"/>
      <c r="L25" s="59"/>
      <c r="M25" s="60"/>
      <c r="N25" s="33">
        <f t="shared" si="9"/>
        <v>0</v>
      </c>
      <c r="O25" s="35">
        <f t="shared" si="12"/>
        <v>-14.4</v>
      </c>
      <c r="P25" s="58"/>
      <c r="Q25" s="59"/>
      <c r="R25" s="59"/>
      <c r="S25" s="59"/>
      <c r="T25" s="59"/>
      <c r="U25" s="59"/>
      <c r="V25" s="59"/>
      <c r="W25" s="59"/>
      <c r="X25" s="59"/>
      <c r="Y25" s="60"/>
      <c r="Z25" s="60"/>
      <c r="AA25" s="60"/>
      <c r="AB25" s="60"/>
      <c r="AC25" s="54">
        <f t="shared" si="2"/>
        <v>0</v>
      </c>
      <c r="AD25" s="34">
        <f t="shared" si="3"/>
        <v>0</v>
      </c>
      <c r="AE25" s="35">
        <f t="shared" si="1"/>
        <v>-14.4</v>
      </c>
      <c r="AF25" s="36">
        <f t="shared" si="4"/>
        <v>0</v>
      </c>
    </row>
    <row r="26" spans="1:32" ht="14.1" customHeight="1" thickBot="1">
      <c r="A26" s="22" t="s">
        <v>75</v>
      </c>
      <c r="B26" s="96" t="s">
        <v>92</v>
      </c>
      <c r="C26" s="23">
        <v>46.8</v>
      </c>
      <c r="D26" s="61"/>
      <c r="E26" s="62"/>
      <c r="F26" s="62"/>
      <c r="G26" s="62"/>
      <c r="H26" s="62"/>
      <c r="I26" s="62"/>
      <c r="J26" s="62"/>
      <c r="K26" s="62"/>
      <c r="L26" s="62"/>
      <c r="M26" s="63"/>
      <c r="N26" s="37">
        <f t="shared" si="9"/>
        <v>0</v>
      </c>
      <c r="O26" s="39">
        <f t="shared" si="12"/>
        <v>-46.8</v>
      </c>
      <c r="P26" s="61"/>
      <c r="Q26" s="62"/>
      <c r="R26" s="62"/>
      <c r="S26" s="62"/>
      <c r="T26" s="62"/>
      <c r="U26" s="62"/>
      <c r="V26" s="62"/>
      <c r="W26" s="62"/>
      <c r="X26" s="62"/>
      <c r="Y26" s="63"/>
      <c r="Z26" s="63"/>
      <c r="AA26" s="63"/>
      <c r="AB26" s="63"/>
      <c r="AC26" s="54">
        <f t="shared" si="2"/>
        <v>0</v>
      </c>
      <c r="AD26" s="38">
        <f t="shared" si="3"/>
        <v>0</v>
      </c>
      <c r="AE26" s="39">
        <f t="shared" si="1"/>
        <v>-46.8</v>
      </c>
      <c r="AF26" s="40">
        <f t="shared" si="4"/>
        <v>0</v>
      </c>
    </row>
    <row r="27" spans="1:32" ht="14.1" customHeight="1" thickBot="1">
      <c r="A27" s="68" t="s">
        <v>63</v>
      </c>
      <c r="B27" s="96" t="s">
        <v>92</v>
      </c>
      <c r="C27" s="17">
        <f>SUM(C28:C34)</f>
        <v>45.000000000000007</v>
      </c>
      <c r="D27" s="16">
        <f t="shared" ref="D27:M27" si="13">SUM(D28,D29,D30,D31,D32,D33,D34)</f>
        <v>0</v>
      </c>
      <c r="E27" s="11">
        <f t="shared" si="13"/>
        <v>0</v>
      </c>
      <c r="F27" s="11">
        <f t="shared" si="13"/>
        <v>0</v>
      </c>
      <c r="G27" s="11">
        <f t="shared" si="13"/>
        <v>0</v>
      </c>
      <c r="H27" s="11">
        <f t="shared" si="13"/>
        <v>0</v>
      </c>
      <c r="I27" s="11">
        <f t="shared" si="13"/>
        <v>0</v>
      </c>
      <c r="J27" s="11">
        <f t="shared" si="13"/>
        <v>0</v>
      </c>
      <c r="K27" s="11">
        <f t="shared" si="13"/>
        <v>0</v>
      </c>
      <c r="L27" s="11">
        <f t="shared" si="13"/>
        <v>0</v>
      </c>
      <c r="M27" s="11">
        <f t="shared" si="13"/>
        <v>0</v>
      </c>
      <c r="N27" s="33">
        <f t="shared" si="9"/>
        <v>0</v>
      </c>
      <c r="O27" s="31">
        <f>N27-C27</f>
        <v>-45.000000000000007</v>
      </c>
      <c r="P27" s="11">
        <f>SUM(P28:P34)</f>
        <v>0</v>
      </c>
      <c r="Q27" s="11">
        <f t="shared" ref="Q27:AB27" si="14">SUM(Q28:Q34)</f>
        <v>0</v>
      </c>
      <c r="R27" s="11">
        <f t="shared" si="14"/>
        <v>0</v>
      </c>
      <c r="S27" s="11">
        <f t="shared" si="14"/>
        <v>0</v>
      </c>
      <c r="T27" s="11">
        <f t="shared" si="14"/>
        <v>0</v>
      </c>
      <c r="U27" s="11">
        <f t="shared" si="14"/>
        <v>0</v>
      </c>
      <c r="V27" s="11">
        <f t="shared" si="14"/>
        <v>0</v>
      </c>
      <c r="W27" s="11">
        <f t="shared" si="14"/>
        <v>0</v>
      </c>
      <c r="X27" s="11">
        <f t="shared" si="14"/>
        <v>0</v>
      </c>
      <c r="Y27" s="11">
        <f t="shared" si="14"/>
        <v>0</v>
      </c>
      <c r="Z27" s="11">
        <f t="shared" si="14"/>
        <v>0</v>
      </c>
      <c r="AA27" s="11">
        <f t="shared" si="14"/>
        <v>0</v>
      </c>
      <c r="AB27" s="11">
        <f t="shared" si="14"/>
        <v>0</v>
      </c>
      <c r="AC27" s="54">
        <f t="shared" si="2"/>
        <v>0</v>
      </c>
      <c r="AD27" s="30">
        <f t="shared" si="3"/>
        <v>0</v>
      </c>
      <c r="AE27" s="31">
        <f t="shared" si="1"/>
        <v>-45.000000000000007</v>
      </c>
      <c r="AF27" s="32">
        <f t="shared" si="4"/>
        <v>0</v>
      </c>
    </row>
    <row r="28" spans="1:32" ht="14.1" customHeight="1" thickBot="1">
      <c r="A28" s="18" t="s">
        <v>42</v>
      </c>
      <c r="B28" s="96" t="s">
        <v>92</v>
      </c>
      <c r="C28" s="19">
        <v>22.5</v>
      </c>
      <c r="D28" s="55"/>
      <c r="E28" s="56"/>
      <c r="F28" s="56"/>
      <c r="G28" s="56"/>
      <c r="H28" s="56"/>
      <c r="I28" s="56"/>
      <c r="J28" s="56"/>
      <c r="K28" s="56"/>
      <c r="L28" s="56"/>
      <c r="M28" s="57"/>
      <c r="N28" s="41">
        <f t="shared" si="9"/>
        <v>0</v>
      </c>
      <c r="O28" s="43">
        <f t="shared" ref="O28:O80" si="15">N28-C28</f>
        <v>-22.5</v>
      </c>
      <c r="P28" s="55"/>
      <c r="Q28" s="56"/>
      <c r="R28" s="56"/>
      <c r="S28" s="56"/>
      <c r="T28" s="56"/>
      <c r="U28" s="56"/>
      <c r="V28" s="56"/>
      <c r="W28" s="56"/>
      <c r="X28" s="56"/>
      <c r="Y28" s="57"/>
      <c r="Z28" s="57"/>
      <c r="AA28" s="57"/>
      <c r="AB28" s="57"/>
      <c r="AC28" s="54">
        <f t="shared" si="2"/>
        <v>0</v>
      </c>
      <c r="AD28" s="42">
        <f t="shared" si="3"/>
        <v>0</v>
      </c>
      <c r="AE28" s="43">
        <f t="shared" si="1"/>
        <v>-22.5</v>
      </c>
      <c r="AF28" s="44">
        <f t="shared" si="4"/>
        <v>0</v>
      </c>
    </row>
    <row r="29" spans="1:32" ht="14.1" customHeight="1" thickBot="1">
      <c r="A29" s="20" t="s">
        <v>43</v>
      </c>
      <c r="B29" s="96" t="s">
        <v>92</v>
      </c>
      <c r="C29" s="21">
        <v>4.5</v>
      </c>
      <c r="D29" s="58"/>
      <c r="E29" s="59"/>
      <c r="F29" s="59"/>
      <c r="G29" s="59"/>
      <c r="H29" s="59"/>
      <c r="I29" s="59"/>
      <c r="J29" s="59"/>
      <c r="K29" s="59"/>
      <c r="L29" s="59"/>
      <c r="M29" s="60"/>
      <c r="N29" s="33">
        <f t="shared" si="9"/>
        <v>0</v>
      </c>
      <c r="O29" s="35">
        <f t="shared" si="15"/>
        <v>-4.5</v>
      </c>
      <c r="P29" s="58"/>
      <c r="Q29" s="59"/>
      <c r="R29" s="59"/>
      <c r="S29" s="59"/>
      <c r="T29" s="59"/>
      <c r="U29" s="59"/>
      <c r="V29" s="59"/>
      <c r="W29" s="59"/>
      <c r="X29" s="59"/>
      <c r="Y29" s="60"/>
      <c r="Z29" s="60"/>
      <c r="AA29" s="60"/>
      <c r="AB29" s="60"/>
      <c r="AC29" s="54">
        <f t="shared" si="2"/>
        <v>0</v>
      </c>
      <c r="AD29" s="34">
        <f t="shared" si="3"/>
        <v>0</v>
      </c>
      <c r="AE29" s="35">
        <f t="shared" si="1"/>
        <v>-4.5</v>
      </c>
      <c r="AF29" s="36">
        <f t="shared" si="4"/>
        <v>0</v>
      </c>
    </row>
    <row r="30" spans="1:32" ht="14.1" customHeight="1" thickBot="1">
      <c r="A30" s="20" t="s">
        <v>44</v>
      </c>
      <c r="B30" s="96" t="s">
        <v>92</v>
      </c>
      <c r="C30" s="21">
        <v>6.9</v>
      </c>
      <c r="D30" s="58"/>
      <c r="E30" s="59"/>
      <c r="F30" s="59"/>
      <c r="G30" s="59"/>
      <c r="H30" s="59"/>
      <c r="I30" s="59"/>
      <c r="J30" s="59"/>
      <c r="K30" s="59"/>
      <c r="L30" s="59"/>
      <c r="M30" s="60"/>
      <c r="N30" s="33">
        <f t="shared" si="9"/>
        <v>0</v>
      </c>
      <c r="O30" s="35">
        <f t="shared" si="15"/>
        <v>-6.9</v>
      </c>
      <c r="P30" s="58"/>
      <c r="Q30" s="59"/>
      <c r="R30" s="59"/>
      <c r="S30" s="59"/>
      <c r="T30" s="59"/>
      <c r="U30" s="59"/>
      <c r="V30" s="59"/>
      <c r="W30" s="59"/>
      <c r="X30" s="59"/>
      <c r="Y30" s="60"/>
      <c r="Z30" s="60"/>
      <c r="AA30" s="60"/>
      <c r="AB30" s="60"/>
      <c r="AC30" s="54">
        <f t="shared" si="2"/>
        <v>0</v>
      </c>
      <c r="AD30" s="34">
        <f t="shared" si="3"/>
        <v>0</v>
      </c>
      <c r="AE30" s="35">
        <f t="shared" si="1"/>
        <v>-6.9</v>
      </c>
      <c r="AF30" s="36">
        <f t="shared" si="4"/>
        <v>0</v>
      </c>
    </row>
    <row r="31" spans="1:32" ht="14.1" customHeight="1" thickBot="1">
      <c r="A31" s="20" t="s">
        <v>45</v>
      </c>
      <c r="B31" s="96" t="s">
        <v>92</v>
      </c>
      <c r="C31" s="21">
        <v>4.5</v>
      </c>
      <c r="D31" s="58"/>
      <c r="E31" s="59"/>
      <c r="F31" s="59"/>
      <c r="G31" s="59"/>
      <c r="H31" s="59"/>
      <c r="I31" s="59"/>
      <c r="J31" s="59"/>
      <c r="K31" s="59"/>
      <c r="L31" s="59"/>
      <c r="M31" s="60"/>
      <c r="N31" s="33">
        <f t="shared" si="9"/>
        <v>0</v>
      </c>
      <c r="O31" s="35">
        <f t="shared" si="15"/>
        <v>-4.5</v>
      </c>
      <c r="P31" s="58"/>
      <c r="Q31" s="59"/>
      <c r="R31" s="59"/>
      <c r="S31" s="59"/>
      <c r="T31" s="59"/>
      <c r="U31" s="59"/>
      <c r="V31" s="59"/>
      <c r="W31" s="59"/>
      <c r="X31" s="59"/>
      <c r="Y31" s="60"/>
      <c r="Z31" s="60"/>
      <c r="AA31" s="60"/>
      <c r="AB31" s="60"/>
      <c r="AC31" s="54">
        <f t="shared" si="2"/>
        <v>0</v>
      </c>
      <c r="AD31" s="34">
        <f t="shared" si="3"/>
        <v>0</v>
      </c>
      <c r="AE31" s="35">
        <f t="shared" si="1"/>
        <v>-4.5</v>
      </c>
      <c r="AF31" s="36">
        <f t="shared" si="4"/>
        <v>0</v>
      </c>
    </row>
    <row r="32" spans="1:32" ht="14.1" customHeight="1" thickBot="1">
      <c r="A32" s="20" t="s">
        <v>46</v>
      </c>
      <c r="B32" s="96" t="s">
        <v>92</v>
      </c>
      <c r="C32" s="21">
        <v>2.2000000000000002</v>
      </c>
      <c r="D32" s="58"/>
      <c r="E32" s="59"/>
      <c r="F32" s="59"/>
      <c r="G32" s="59"/>
      <c r="H32" s="59"/>
      <c r="I32" s="59"/>
      <c r="J32" s="59"/>
      <c r="K32" s="59"/>
      <c r="L32" s="59"/>
      <c r="M32" s="60"/>
      <c r="N32" s="33">
        <f t="shared" si="9"/>
        <v>0</v>
      </c>
      <c r="O32" s="35">
        <f t="shared" si="15"/>
        <v>-2.2000000000000002</v>
      </c>
      <c r="P32" s="58"/>
      <c r="Q32" s="59"/>
      <c r="R32" s="59"/>
      <c r="S32" s="59"/>
      <c r="T32" s="59"/>
      <c r="U32" s="59"/>
      <c r="V32" s="59"/>
      <c r="W32" s="59"/>
      <c r="X32" s="59"/>
      <c r="Y32" s="60"/>
      <c r="Z32" s="60"/>
      <c r="AA32" s="60"/>
      <c r="AB32" s="60"/>
      <c r="AC32" s="54">
        <f t="shared" si="2"/>
        <v>0</v>
      </c>
      <c r="AD32" s="34">
        <f t="shared" si="3"/>
        <v>0</v>
      </c>
      <c r="AE32" s="35">
        <f t="shared" si="1"/>
        <v>-2.2000000000000002</v>
      </c>
      <c r="AF32" s="36">
        <f t="shared" si="4"/>
        <v>0</v>
      </c>
    </row>
    <row r="33" spans="1:32" ht="14.1" customHeight="1" thickBot="1">
      <c r="A33" s="20" t="s">
        <v>47</v>
      </c>
      <c r="B33" s="96" t="s">
        <v>92</v>
      </c>
      <c r="C33" s="21">
        <v>2.2000000000000002</v>
      </c>
      <c r="D33" s="58"/>
      <c r="E33" s="59"/>
      <c r="F33" s="59"/>
      <c r="G33" s="59"/>
      <c r="H33" s="59"/>
      <c r="I33" s="59"/>
      <c r="J33" s="59"/>
      <c r="K33" s="59"/>
      <c r="L33" s="59"/>
      <c r="M33" s="60"/>
      <c r="N33" s="33">
        <f t="shared" si="9"/>
        <v>0</v>
      </c>
      <c r="O33" s="35">
        <f t="shared" si="15"/>
        <v>-2.2000000000000002</v>
      </c>
      <c r="P33" s="58"/>
      <c r="Q33" s="59"/>
      <c r="R33" s="59"/>
      <c r="S33" s="59"/>
      <c r="T33" s="59"/>
      <c r="U33" s="59"/>
      <c r="V33" s="59"/>
      <c r="W33" s="59"/>
      <c r="X33" s="59"/>
      <c r="Y33" s="60"/>
      <c r="Z33" s="60"/>
      <c r="AA33" s="60"/>
      <c r="AB33" s="60"/>
      <c r="AC33" s="54">
        <f t="shared" si="2"/>
        <v>0</v>
      </c>
      <c r="AD33" s="34">
        <f t="shared" si="3"/>
        <v>0</v>
      </c>
      <c r="AE33" s="35">
        <f t="shared" si="1"/>
        <v>-2.2000000000000002</v>
      </c>
      <c r="AF33" s="36">
        <f t="shared" si="4"/>
        <v>0</v>
      </c>
    </row>
    <row r="34" spans="1:32" ht="14.1" customHeight="1" thickBot="1">
      <c r="A34" s="22" t="s">
        <v>48</v>
      </c>
      <c r="B34" s="96" t="s">
        <v>92</v>
      </c>
      <c r="C34" s="23">
        <v>2.2000000000000002</v>
      </c>
      <c r="D34" s="61"/>
      <c r="E34" s="62"/>
      <c r="F34" s="62"/>
      <c r="G34" s="62"/>
      <c r="H34" s="62"/>
      <c r="I34" s="62"/>
      <c r="J34" s="62"/>
      <c r="K34" s="62"/>
      <c r="L34" s="62"/>
      <c r="M34" s="63"/>
      <c r="N34" s="37">
        <f t="shared" si="9"/>
        <v>0</v>
      </c>
      <c r="O34" s="39">
        <f t="shared" si="15"/>
        <v>-2.2000000000000002</v>
      </c>
      <c r="P34" s="61"/>
      <c r="Q34" s="62"/>
      <c r="R34" s="62"/>
      <c r="S34" s="62"/>
      <c r="T34" s="62"/>
      <c r="U34" s="62"/>
      <c r="V34" s="62"/>
      <c r="W34" s="62"/>
      <c r="X34" s="62"/>
      <c r="Y34" s="63"/>
      <c r="Z34" s="63"/>
      <c r="AA34" s="63"/>
      <c r="AB34" s="63"/>
      <c r="AC34" s="54">
        <f t="shared" si="2"/>
        <v>0</v>
      </c>
      <c r="AD34" s="38">
        <f t="shared" si="3"/>
        <v>0</v>
      </c>
      <c r="AE34" s="39">
        <f t="shared" si="1"/>
        <v>-2.2000000000000002</v>
      </c>
      <c r="AF34" s="40">
        <f t="shared" si="4"/>
        <v>0</v>
      </c>
    </row>
    <row r="35" spans="1:32" ht="14.1" customHeight="1" thickBot="1">
      <c r="A35" s="68" t="s">
        <v>5</v>
      </c>
      <c r="B35" s="96" t="s">
        <v>92</v>
      </c>
      <c r="C35" s="17">
        <f>SUM(C36:C39)</f>
        <v>50</v>
      </c>
      <c r="D35" s="16">
        <f t="shared" ref="D35:M35" si="16">SUM(D36,D37,D38,D39)</f>
        <v>0</v>
      </c>
      <c r="E35" s="11">
        <f t="shared" si="16"/>
        <v>0</v>
      </c>
      <c r="F35" s="11">
        <f t="shared" si="16"/>
        <v>0</v>
      </c>
      <c r="G35" s="11">
        <f t="shared" si="16"/>
        <v>0</v>
      </c>
      <c r="H35" s="11">
        <f t="shared" si="16"/>
        <v>0</v>
      </c>
      <c r="I35" s="11">
        <f t="shared" si="16"/>
        <v>0</v>
      </c>
      <c r="J35" s="11">
        <f t="shared" si="16"/>
        <v>0</v>
      </c>
      <c r="K35" s="11">
        <f t="shared" si="16"/>
        <v>0</v>
      </c>
      <c r="L35" s="11">
        <f t="shared" si="16"/>
        <v>0</v>
      </c>
      <c r="M35" s="11">
        <f t="shared" si="16"/>
        <v>0</v>
      </c>
      <c r="N35" s="33">
        <f t="shared" si="9"/>
        <v>0</v>
      </c>
      <c r="O35" s="31">
        <f t="shared" si="15"/>
        <v>-50</v>
      </c>
      <c r="P35" s="11">
        <f>SUM(P36:P39)</f>
        <v>0</v>
      </c>
      <c r="Q35" s="11">
        <f t="shared" ref="Q35:AA35" si="17">SUM(Q36:Q39)</f>
        <v>0</v>
      </c>
      <c r="R35" s="11">
        <f t="shared" si="17"/>
        <v>0</v>
      </c>
      <c r="S35" s="11">
        <f t="shared" si="17"/>
        <v>0</v>
      </c>
      <c r="T35" s="11">
        <f t="shared" si="17"/>
        <v>0</v>
      </c>
      <c r="U35" s="11">
        <f t="shared" si="17"/>
        <v>0</v>
      </c>
      <c r="V35" s="11">
        <f t="shared" si="17"/>
        <v>0</v>
      </c>
      <c r="W35" s="11">
        <f t="shared" si="17"/>
        <v>0</v>
      </c>
      <c r="X35" s="11">
        <f t="shared" si="17"/>
        <v>0</v>
      </c>
      <c r="Y35" s="11">
        <f t="shared" si="17"/>
        <v>0</v>
      </c>
      <c r="Z35" s="11">
        <f t="shared" si="17"/>
        <v>0</v>
      </c>
      <c r="AA35" s="11">
        <f t="shared" si="17"/>
        <v>0</v>
      </c>
      <c r="AB35" s="11">
        <f>SUM(AB36:AB39)</f>
        <v>0</v>
      </c>
      <c r="AC35" s="54">
        <f t="shared" si="2"/>
        <v>0</v>
      </c>
      <c r="AD35" s="30">
        <f t="shared" si="3"/>
        <v>0</v>
      </c>
      <c r="AE35" s="31">
        <f t="shared" si="1"/>
        <v>-50</v>
      </c>
      <c r="AF35" s="32">
        <f t="shared" si="4"/>
        <v>0</v>
      </c>
    </row>
    <row r="36" spans="1:32" ht="14.1" customHeight="1" thickBot="1">
      <c r="A36" s="18" t="s">
        <v>76</v>
      </c>
      <c r="B36" s="96" t="s">
        <v>92</v>
      </c>
      <c r="C36" s="19">
        <v>12.5</v>
      </c>
      <c r="D36" s="55"/>
      <c r="E36" s="56"/>
      <c r="F36" s="56"/>
      <c r="G36" s="56"/>
      <c r="H36" s="56"/>
      <c r="I36" s="56"/>
      <c r="J36" s="56"/>
      <c r="K36" s="56"/>
      <c r="L36" s="56"/>
      <c r="M36" s="57"/>
      <c r="N36" s="41">
        <f t="shared" si="9"/>
        <v>0</v>
      </c>
      <c r="O36" s="43">
        <f t="shared" si="15"/>
        <v>-12.5</v>
      </c>
      <c r="P36" s="55"/>
      <c r="Q36" s="56"/>
      <c r="R36" s="56"/>
      <c r="S36" s="56"/>
      <c r="T36" s="56"/>
      <c r="U36" s="56"/>
      <c r="V36" s="56"/>
      <c r="W36" s="56"/>
      <c r="X36" s="56"/>
      <c r="Y36" s="57"/>
      <c r="Z36" s="57"/>
      <c r="AA36" s="57"/>
      <c r="AB36" s="57"/>
      <c r="AC36" s="54">
        <f t="shared" si="2"/>
        <v>0</v>
      </c>
      <c r="AD36" s="42">
        <f t="shared" si="3"/>
        <v>0</v>
      </c>
      <c r="AE36" s="43">
        <f t="shared" si="1"/>
        <v>-12.5</v>
      </c>
      <c r="AF36" s="44">
        <f t="shared" si="4"/>
        <v>0</v>
      </c>
    </row>
    <row r="37" spans="1:32" ht="14.1" customHeight="1" thickBot="1">
      <c r="A37" s="20" t="s">
        <v>78</v>
      </c>
      <c r="B37" s="96" t="s">
        <v>92</v>
      </c>
      <c r="C37" s="21">
        <v>12.5</v>
      </c>
      <c r="D37" s="58"/>
      <c r="E37" s="59"/>
      <c r="F37" s="59"/>
      <c r="G37" s="59"/>
      <c r="H37" s="59"/>
      <c r="I37" s="59"/>
      <c r="J37" s="59"/>
      <c r="K37" s="59"/>
      <c r="L37" s="59"/>
      <c r="M37" s="60"/>
      <c r="N37" s="33">
        <f t="shared" si="9"/>
        <v>0</v>
      </c>
      <c r="O37" s="35">
        <f t="shared" si="15"/>
        <v>-12.5</v>
      </c>
      <c r="P37" s="58"/>
      <c r="Q37" s="59"/>
      <c r="R37" s="59"/>
      <c r="S37" s="59"/>
      <c r="T37" s="59"/>
      <c r="U37" s="59"/>
      <c r="V37" s="59"/>
      <c r="W37" s="59"/>
      <c r="X37" s="59"/>
      <c r="Y37" s="60"/>
      <c r="Z37" s="60"/>
      <c r="AA37" s="60"/>
      <c r="AB37" s="60"/>
      <c r="AC37" s="54">
        <f t="shared" si="2"/>
        <v>0</v>
      </c>
      <c r="AD37" s="34">
        <f t="shared" si="3"/>
        <v>0</v>
      </c>
      <c r="AE37" s="35">
        <f t="shared" si="1"/>
        <v>-12.5</v>
      </c>
      <c r="AF37" s="36">
        <f t="shared" si="4"/>
        <v>0</v>
      </c>
    </row>
    <row r="38" spans="1:32" ht="14.1" customHeight="1" thickBot="1">
      <c r="A38" s="20" t="s">
        <v>49</v>
      </c>
      <c r="B38" s="96" t="s">
        <v>92</v>
      </c>
      <c r="C38" s="21">
        <v>12.5</v>
      </c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33">
        <f t="shared" si="9"/>
        <v>0</v>
      </c>
      <c r="O38" s="35">
        <f t="shared" si="15"/>
        <v>-12.5</v>
      </c>
      <c r="P38" s="58"/>
      <c r="Q38" s="59"/>
      <c r="R38" s="59"/>
      <c r="S38" s="59"/>
      <c r="T38" s="59"/>
      <c r="U38" s="59"/>
      <c r="V38" s="59"/>
      <c r="W38" s="59"/>
      <c r="X38" s="59"/>
      <c r="Y38" s="60"/>
      <c r="Z38" s="60"/>
      <c r="AA38" s="60"/>
      <c r="AB38" s="60"/>
      <c r="AC38" s="54">
        <f t="shared" si="2"/>
        <v>0</v>
      </c>
      <c r="AD38" s="34">
        <f t="shared" si="3"/>
        <v>0</v>
      </c>
      <c r="AE38" s="35">
        <f t="shared" si="1"/>
        <v>-12.5</v>
      </c>
      <c r="AF38" s="36">
        <f t="shared" si="4"/>
        <v>0</v>
      </c>
    </row>
    <row r="39" spans="1:32" ht="14.1" customHeight="1" thickBot="1">
      <c r="A39" s="22" t="s">
        <v>77</v>
      </c>
      <c r="B39" s="96" t="s">
        <v>92</v>
      </c>
      <c r="C39" s="23">
        <v>12.5</v>
      </c>
      <c r="D39" s="61"/>
      <c r="E39" s="62"/>
      <c r="F39" s="62"/>
      <c r="G39" s="62"/>
      <c r="H39" s="62"/>
      <c r="I39" s="62"/>
      <c r="J39" s="62"/>
      <c r="K39" s="62"/>
      <c r="L39" s="62"/>
      <c r="M39" s="63"/>
      <c r="N39" s="37">
        <f t="shared" si="9"/>
        <v>0</v>
      </c>
      <c r="O39" s="39">
        <f t="shared" si="15"/>
        <v>-12.5</v>
      </c>
      <c r="P39" s="61"/>
      <c r="Q39" s="62"/>
      <c r="R39" s="62"/>
      <c r="S39" s="62"/>
      <c r="T39" s="62"/>
      <c r="U39" s="62"/>
      <c r="V39" s="62"/>
      <c r="W39" s="62"/>
      <c r="X39" s="62"/>
      <c r="Y39" s="63"/>
      <c r="Z39" s="63"/>
      <c r="AA39" s="63"/>
      <c r="AB39" s="63"/>
      <c r="AC39" s="54">
        <f t="shared" si="2"/>
        <v>0</v>
      </c>
      <c r="AD39" s="38">
        <f t="shared" si="3"/>
        <v>0</v>
      </c>
      <c r="AE39" s="39">
        <f t="shared" si="1"/>
        <v>-12.5</v>
      </c>
      <c r="AF39" s="40">
        <f t="shared" si="4"/>
        <v>0</v>
      </c>
    </row>
    <row r="40" spans="1:32" ht="14.1" customHeight="1" thickBot="1">
      <c r="A40" s="68" t="s">
        <v>6</v>
      </c>
      <c r="B40" s="96" t="s">
        <v>92</v>
      </c>
      <c r="C40" s="17">
        <f>SUM(C41:C44)</f>
        <v>10</v>
      </c>
      <c r="D40" s="16">
        <f t="shared" ref="D40:M40" si="18">SUM(D41,D42,D43,D44)</f>
        <v>0</v>
      </c>
      <c r="E40" s="11">
        <f t="shared" si="18"/>
        <v>0</v>
      </c>
      <c r="F40" s="11">
        <f t="shared" si="18"/>
        <v>0</v>
      </c>
      <c r="G40" s="11">
        <f t="shared" si="18"/>
        <v>0</v>
      </c>
      <c r="H40" s="11">
        <f t="shared" si="18"/>
        <v>0</v>
      </c>
      <c r="I40" s="11">
        <f t="shared" si="18"/>
        <v>0</v>
      </c>
      <c r="J40" s="11">
        <f t="shared" si="18"/>
        <v>0</v>
      </c>
      <c r="K40" s="11">
        <f t="shared" si="18"/>
        <v>0</v>
      </c>
      <c r="L40" s="11">
        <f t="shared" si="18"/>
        <v>0</v>
      </c>
      <c r="M40" s="11">
        <f t="shared" si="18"/>
        <v>0</v>
      </c>
      <c r="N40" s="33">
        <f t="shared" si="9"/>
        <v>0</v>
      </c>
      <c r="O40" s="31">
        <f t="shared" si="15"/>
        <v>-10</v>
      </c>
      <c r="P40" s="11">
        <f>SUM(P41:P44)</f>
        <v>0</v>
      </c>
      <c r="Q40" s="11">
        <f t="shared" ref="Q40:AB40" si="19">SUM(Q41:Q44)</f>
        <v>0</v>
      </c>
      <c r="R40" s="11">
        <f t="shared" si="19"/>
        <v>0</v>
      </c>
      <c r="S40" s="11">
        <f t="shared" si="19"/>
        <v>0</v>
      </c>
      <c r="T40" s="11">
        <f t="shared" si="19"/>
        <v>0</v>
      </c>
      <c r="U40" s="11">
        <f t="shared" si="19"/>
        <v>0</v>
      </c>
      <c r="V40" s="11">
        <f t="shared" si="19"/>
        <v>0</v>
      </c>
      <c r="W40" s="11">
        <f t="shared" si="19"/>
        <v>0</v>
      </c>
      <c r="X40" s="11">
        <f>SUM(X41:X44)</f>
        <v>0</v>
      </c>
      <c r="Y40" s="11">
        <f t="shared" si="19"/>
        <v>0</v>
      </c>
      <c r="Z40" s="11">
        <f t="shared" si="19"/>
        <v>0</v>
      </c>
      <c r="AA40" s="11">
        <f t="shared" si="19"/>
        <v>0</v>
      </c>
      <c r="AB40" s="11">
        <f t="shared" si="19"/>
        <v>0</v>
      </c>
      <c r="AC40" s="54">
        <f t="shared" si="2"/>
        <v>0</v>
      </c>
      <c r="AD40" s="30">
        <f t="shared" si="3"/>
        <v>0</v>
      </c>
      <c r="AE40" s="31">
        <f t="shared" si="1"/>
        <v>-10</v>
      </c>
      <c r="AF40" s="32">
        <f t="shared" si="4"/>
        <v>0</v>
      </c>
    </row>
    <row r="41" spans="1:32" ht="16.5" customHeight="1" thickBot="1">
      <c r="A41" s="18" t="s">
        <v>79</v>
      </c>
      <c r="B41" s="96" t="s">
        <v>92</v>
      </c>
      <c r="C41" s="19">
        <v>5</v>
      </c>
      <c r="D41" s="55"/>
      <c r="E41" s="56"/>
      <c r="F41" s="56"/>
      <c r="G41" s="56"/>
      <c r="H41" s="56"/>
      <c r="I41" s="56"/>
      <c r="J41" s="56"/>
      <c r="K41" s="56"/>
      <c r="L41" s="56"/>
      <c r="M41" s="57"/>
      <c r="N41" s="41">
        <f t="shared" si="9"/>
        <v>0</v>
      </c>
      <c r="O41" s="43">
        <f t="shared" si="15"/>
        <v>-5</v>
      </c>
      <c r="P41" s="55"/>
      <c r="Q41" s="56"/>
      <c r="R41" s="56"/>
      <c r="S41" s="56"/>
      <c r="T41" s="56"/>
      <c r="U41" s="56"/>
      <c r="V41" s="56"/>
      <c r="W41" s="56"/>
      <c r="X41" s="56"/>
      <c r="Y41" s="57"/>
      <c r="Z41" s="57"/>
      <c r="AA41" s="57"/>
      <c r="AB41" s="57"/>
      <c r="AC41" s="54">
        <f t="shared" si="2"/>
        <v>0</v>
      </c>
      <c r="AD41" s="42">
        <f t="shared" si="3"/>
        <v>0</v>
      </c>
      <c r="AE41" s="43">
        <f t="shared" si="1"/>
        <v>-5</v>
      </c>
      <c r="AF41" s="44">
        <f t="shared" si="4"/>
        <v>0</v>
      </c>
    </row>
    <row r="42" spans="1:32" ht="14.1" customHeight="1" thickBot="1">
      <c r="A42" s="20" t="s">
        <v>50</v>
      </c>
      <c r="B42" s="96" t="s">
        <v>92</v>
      </c>
      <c r="C42" s="21">
        <v>2.5</v>
      </c>
      <c r="D42" s="58"/>
      <c r="E42" s="59"/>
      <c r="F42" s="59"/>
      <c r="G42" s="59"/>
      <c r="H42" s="59"/>
      <c r="I42" s="59"/>
      <c r="J42" s="59"/>
      <c r="K42" s="59"/>
      <c r="L42" s="59"/>
      <c r="M42" s="60"/>
      <c r="N42" s="33">
        <f t="shared" si="9"/>
        <v>0</v>
      </c>
      <c r="O42" s="35">
        <f t="shared" si="15"/>
        <v>-2.5</v>
      </c>
      <c r="P42" s="58"/>
      <c r="Q42" s="59"/>
      <c r="R42" s="59"/>
      <c r="S42" s="59"/>
      <c r="T42" s="59"/>
      <c r="U42" s="59"/>
      <c r="V42" s="59"/>
      <c r="W42" s="59"/>
      <c r="X42" s="59"/>
      <c r="Y42" s="60"/>
      <c r="Z42" s="60"/>
      <c r="AA42" s="60"/>
      <c r="AB42" s="60"/>
      <c r="AC42" s="54">
        <f t="shared" si="2"/>
        <v>0</v>
      </c>
      <c r="AD42" s="34">
        <f t="shared" si="3"/>
        <v>0</v>
      </c>
      <c r="AE42" s="35">
        <f t="shared" si="1"/>
        <v>-2.5</v>
      </c>
      <c r="AF42" s="36">
        <f t="shared" si="4"/>
        <v>0</v>
      </c>
    </row>
    <row r="43" spans="1:32" ht="14.1" customHeight="1" thickBot="1">
      <c r="A43" s="20" t="s">
        <v>51</v>
      </c>
      <c r="B43" s="96" t="s">
        <v>92</v>
      </c>
      <c r="C43" s="21">
        <v>1.3</v>
      </c>
      <c r="D43" s="58"/>
      <c r="E43" s="59"/>
      <c r="F43" s="59"/>
      <c r="G43" s="59"/>
      <c r="H43" s="59"/>
      <c r="I43" s="59"/>
      <c r="J43" s="59"/>
      <c r="K43" s="59"/>
      <c r="L43" s="59"/>
      <c r="M43" s="60"/>
      <c r="N43" s="33">
        <f t="shared" si="9"/>
        <v>0</v>
      </c>
      <c r="O43" s="35">
        <f t="shared" si="15"/>
        <v>-1.3</v>
      </c>
      <c r="P43" s="58"/>
      <c r="Q43" s="59"/>
      <c r="R43" s="59"/>
      <c r="S43" s="59"/>
      <c r="T43" s="59"/>
      <c r="U43" s="59"/>
      <c r="V43" s="59"/>
      <c r="W43" s="59"/>
      <c r="X43" s="59"/>
      <c r="Y43" s="60"/>
      <c r="Z43" s="60"/>
      <c r="AA43" s="60"/>
      <c r="AB43" s="60"/>
      <c r="AC43" s="54">
        <f t="shared" si="2"/>
        <v>0</v>
      </c>
      <c r="AD43" s="34">
        <f t="shared" si="3"/>
        <v>0</v>
      </c>
      <c r="AE43" s="35">
        <f t="shared" si="1"/>
        <v>-1.3</v>
      </c>
      <c r="AF43" s="36">
        <f t="shared" si="4"/>
        <v>0</v>
      </c>
    </row>
    <row r="44" spans="1:32" ht="14.1" customHeight="1" thickBot="1">
      <c r="A44" s="22" t="s">
        <v>52</v>
      </c>
      <c r="B44" s="96" t="s">
        <v>92</v>
      </c>
      <c r="C44" s="23">
        <v>1.2</v>
      </c>
      <c r="D44" s="61"/>
      <c r="E44" s="62"/>
      <c r="F44" s="62"/>
      <c r="G44" s="62"/>
      <c r="H44" s="62"/>
      <c r="I44" s="62"/>
      <c r="J44" s="62"/>
      <c r="K44" s="62"/>
      <c r="L44" s="62"/>
      <c r="M44" s="63"/>
      <c r="N44" s="37">
        <f t="shared" si="9"/>
        <v>0</v>
      </c>
      <c r="O44" s="39">
        <f t="shared" si="15"/>
        <v>-1.2</v>
      </c>
      <c r="P44" s="61"/>
      <c r="Q44" s="62"/>
      <c r="R44" s="62"/>
      <c r="S44" s="62"/>
      <c r="T44" s="62"/>
      <c r="U44" s="62"/>
      <c r="V44" s="62"/>
      <c r="W44" s="62"/>
      <c r="X44" s="62"/>
      <c r="Y44" s="63"/>
      <c r="Z44" s="63"/>
      <c r="AA44" s="63"/>
      <c r="AB44" s="63"/>
      <c r="AC44" s="54">
        <f t="shared" si="2"/>
        <v>0</v>
      </c>
      <c r="AD44" s="38">
        <f t="shared" si="3"/>
        <v>0</v>
      </c>
      <c r="AE44" s="39">
        <f t="shared" si="1"/>
        <v>-1.2</v>
      </c>
      <c r="AF44" s="40">
        <f t="shared" si="4"/>
        <v>0</v>
      </c>
    </row>
    <row r="45" spans="1:32" ht="18" customHeight="1" thickBot="1">
      <c r="A45" s="68" t="s">
        <v>7</v>
      </c>
      <c r="B45" s="96" t="s">
        <v>92</v>
      </c>
      <c r="C45" s="17">
        <f>SUM(C46:C48)</f>
        <v>5</v>
      </c>
      <c r="D45" s="16">
        <f t="shared" ref="D45:M45" si="20">SUM(D46,D47,D48)</f>
        <v>0</v>
      </c>
      <c r="E45" s="16">
        <f t="shared" si="20"/>
        <v>0</v>
      </c>
      <c r="F45" s="16">
        <f t="shared" si="20"/>
        <v>0</v>
      </c>
      <c r="G45" s="16">
        <f t="shared" si="20"/>
        <v>0</v>
      </c>
      <c r="H45" s="16">
        <f t="shared" si="20"/>
        <v>0</v>
      </c>
      <c r="I45" s="16">
        <f t="shared" si="20"/>
        <v>0</v>
      </c>
      <c r="J45" s="16">
        <f t="shared" si="20"/>
        <v>0</v>
      </c>
      <c r="K45" s="16">
        <f t="shared" si="20"/>
        <v>0</v>
      </c>
      <c r="L45" s="16">
        <f t="shared" si="20"/>
        <v>0</v>
      </c>
      <c r="M45" s="16">
        <f t="shared" si="20"/>
        <v>0</v>
      </c>
      <c r="N45" s="33">
        <f t="shared" si="9"/>
        <v>0</v>
      </c>
      <c r="O45" s="31">
        <f t="shared" si="15"/>
        <v>-5</v>
      </c>
      <c r="P45" s="11">
        <f t="shared" ref="P45:AB45" si="21">SUM(P46:P48)</f>
        <v>0</v>
      </c>
      <c r="Q45" s="11">
        <f t="shared" si="21"/>
        <v>0</v>
      </c>
      <c r="R45" s="11">
        <f t="shared" si="21"/>
        <v>0</v>
      </c>
      <c r="S45" s="11">
        <f t="shared" si="21"/>
        <v>0</v>
      </c>
      <c r="T45" s="11">
        <f t="shared" si="21"/>
        <v>0</v>
      </c>
      <c r="U45" s="11">
        <f t="shared" si="21"/>
        <v>0</v>
      </c>
      <c r="V45" s="11">
        <f t="shared" si="21"/>
        <v>0</v>
      </c>
      <c r="W45" s="11">
        <f t="shared" si="21"/>
        <v>0</v>
      </c>
      <c r="X45" s="11">
        <f t="shared" si="21"/>
        <v>0</v>
      </c>
      <c r="Y45" s="11">
        <f t="shared" si="21"/>
        <v>0</v>
      </c>
      <c r="Z45" s="11">
        <f t="shared" si="21"/>
        <v>0</v>
      </c>
      <c r="AA45" s="11">
        <f t="shared" si="21"/>
        <v>0</v>
      </c>
      <c r="AB45" s="11">
        <f t="shared" si="21"/>
        <v>0</v>
      </c>
      <c r="AC45" s="54">
        <f t="shared" si="2"/>
        <v>0</v>
      </c>
      <c r="AD45" s="30">
        <f t="shared" si="3"/>
        <v>0</v>
      </c>
      <c r="AE45" s="31">
        <f t="shared" si="1"/>
        <v>-5</v>
      </c>
      <c r="AF45" s="32">
        <f t="shared" si="4"/>
        <v>0</v>
      </c>
    </row>
    <row r="46" spans="1:32" ht="14.1" customHeight="1" thickBot="1">
      <c r="A46" s="18" t="s">
        <v>53</v>
      </c>
      <c r="B46" s="96" t="s">
        <v>92</v>
      </c>
      <c r="C46" s="19">
        <v>1</v>
      </c>
      <c r="D46" s="55"/>
      <c r="E46" s="56"/>
      <c r="F46" s="56"/>
      <c r="G46" s="56"/>
      <c r="H46" s="56"/>
      <c r="I46" s="56"/>
      <c r="J46" s="56"/>
      <c r="K46" s="56"/>
      <c r="L46" s="56"/>
      <c r="M46" s="57"/>
      <c r="N46" s="41">
        <f t="shared" si="9"/>
        <v>0</v>
      </c>
      <c r="O46" s="43">
        <f t="shared" si="15"/>
        <v>-1</v>
      </c>
      <c r="P46" s="55"/>
      <c r="Q46" s="56"/>
      <c r="R46" s="56"/>
      <c r="S46" s="56"/>
      <c r="T46" s="56"/>
      <c r="U46" s="56"/>
      <c r="V46" s="56"/>
      <c r="W46" s="56"/>
      <c r="X46" s="56"/>
      <c r="Y46" s="57"/>
      <c r="Z46" s="57"/>
      <c r="AA46" s="57"/>
      <c r="AB46" s="57"/>
      <c r="AC46" s="54">
        <f t="shared" si="2"/>
        <v>0</v>
      </c>
      <c r="AD46" s="42">
        <f t="shared" si="3"/>
        <v>0</v>
      </c>
      <c r="AE46" s="43">
        <f t="shared" si="1"/>
        <v>-1</v>
      </c>
      <c r="AF46" s="44">
        <f t="shared" si="4"/>
        <v>0</v>
      </c>
    </row>
    <row r="47" spans="1:32" ht="14.1" customHeight="1" thickBot="1">
      <c r="A47" s="20" t="s">
        <v>54</v>
      </c>
      <c r="B47" s="96" t="s">
        <v>92</v>
      </c>
      <c r="C47" s="21">
        <v>2</v>
      </c>
      <c r="D47" s="58"/>
      <c r="E47" s="59"/>
      <c r="F47" s="59"/>
      <c r="G47" s="59"/>
      <c r="H47" s="59"/>
      <c r="I47" s="59"/>
      <c r="J47" s="59"/>
      <c r="K47" s="59"/>
      <c r="L47" s="59"/>
      <c r="M47" s="60"/>
      <c r="N47" s="33">
        <f t="shared" si="9"/>
        <v>0</v>
      </c>
      <c r="O47" s="35">
        <f t="shared" si="15"/>
        <v>-2</v>
      </c>
      <c r="P47" s="58"/>
      <c r="Q47" s="59"/>
      <c r="R47" s="59"/>
      <c r="S47" s="59"/>
      <c r="T47" s="59"/>
      <c r="U47" s="59"/>
      <c r="V47" s="59"/>
      <c r="W47" s="59"/>
      <c r="X47" s="59"/>
      <c r="Y47" s="60"/>
      <c r="Z47" s="60"/>
      <c r="AA47" s="60"/>
      <c r="AB47" s="60"/>
      <c r="AC47" s="54">
        <f t="shared" si="2"/>
        <v>0</v>
      </c>
      <c r="AD47" s="34">
        <f t="shared" si="3"/>
        <v>0</v>
      </c>
      <c r="AE47" s="35">
        <f t="shared" si="1"/>
        <v>-2</v>
      </c>
      <c r="AF47" s="36">
        <f t="shared" si="4"/>
        <v>0</v>
      </c>
    </row>
    <row r="48" spans="1:32" ht="21.75" customHeight="1" thickBot="1">
      <c r="A48" s="22" t="s">
        <v>55</v>
      </c>
      <c r="B48" s="96" t="s">
        <v>92</v>
      </c>
      <c r="C48" s="23">
        <v>2</v>
      </c>
      <c r="D48" s="61"/>
      <c r="E48" s="62"/>
      <c r="F48" s="62"/>
      <c r="G48" s="62"/>
      <c r="H48" s="62"/>
      <c r="I48" s="62"/>
      <c r="J48" s="62"/>
      <c r="K48" s="62"/>
      <c r="L48" s="62"/>
      <c r="M48" s="63"/>
      <c r="N48" s="37">
        <f t="shared" si="9"/>
        <v>0</v>
      </c>
      <c r="O48" s="39">
        <f t="shared" si="15"/>
        <v>-2</v>
      </c>
      <c r="P48" s="61"/>
      <c r="Q48" s="62"/>
      <c r="R48" s="62"/>
      <c r="S48" s="62"/>
      <c r="T48" s="62"/>
      <c r="U48" s="62"/>
      <c r="V48" s="62"/>
      <c r="W48" s="62"/>
      <c r="X48" s="62"/>
      <c r="Y48" s="63"/>
      <c r="Z48" s="63"/>
      <c r="AA48" s="63"/>
      <c r="AB48" s="63"/>
      <c r="AC48" s="54">
        <f t="shared" si="2"/>
        <v>0</v>
      </c>
      <c r="AD48" s="38">
        <f t="shared" si="3"/>
        <v>0</v>
      </c>
      <c r="AE48" s="39">
        <f t="shared" si="1"/>
        <v>-2</v>
      </c>
      <c r="AF48" s="40">
        <f t="shared" si="4"/>
        <v>0</v>
      </c>
    </row>
    <row r="49" spans="1:32" ht="14.1" customHeight="1" thickBot="1">
      <c r="A49" s="68" t="s">
        <v>8</v>
      </c>
      <c r="B49" s="96" t="s">
        <v>92</v>
      </c>
      <c r="C49" s="24">
        <v>35</v>
      </c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33">
        <f t="shared" si="9"/>
        <v>0</v>
      </c>
      <c r="O49" s="31">
        <f t="shared" si="15"/>
        <v>-35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54">
        <f t="shared" si="2"/>
        <v>0</v>
      </c>
      <c r="AD49" s="30">
        <f t="shared" si="3"/>
        <v>0</v>
      </c>
      <c r="AE49" s="31">
        <f t="shared" si="1"/>
        <v>-35</v>
      </c>
      <c r="AF49" s="32">
        <f t="shared" si="4"/>
        <v>0</v>
      </c>
    </row>
    <row r="50" spans="1:32" ht="14.1" customHeight="1" thickBot="1">
      <c r="A50" s="68" t="s">
        <v>9</v>
      </c>
      <c r="B50" s="96" t="s">
        <v>92</v>
      </c>
      <c r="C50" s="24">
        <v>1</v>
      </c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33">
        <f t="shared" si="9"/>
        <v>0</v>
      </c>
      <c r="O50" s="31">
        <f t="shared" si="15"/>
        <v>-1</v>
      </c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54">
        <f t="shared" si="2"/>
        <v>0</v>
      </c>
      <c r="AD50" s="30">
        <f t="shared" si="3"/>
        <v>0</v>
      </c>
      <c r="AE50" s="31">
        <f t="shared" si="1"/>
        <v>-1</v>
      </c>
      <c r="AF50" s="32">
        <f t="shared" si="4"/>
        <v>0</v>
      </c>
    </row>
    <row r="51" spans="1:32" ht="14.1" customHeight="1" thickBot="1">
      <c r="A51" s="68" t="s">
        <v>10</v>
      </c>
      <c r="B51" s="96" t="s">
        <v>92</v>
      </c>
      <c r="C51" s="24">
        <v>12</v>
      </c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33">
        <f t="shared" si="9"/>
        <v>0</v>
      </c>
      <c r="O51" s="31">
        <f t="shared" si="15"/>
        <v>-12</v>
      </c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54">
        <f t="shared" si="2"/>
        <v>0</v>
      </c>
      <c r="AD51" s="30">
        <f t="shared" si="3"/>
        <v>0</v>
      </c>
      <c r="AE51" s="31">
        <f t="shared" si="1"/>
        <v>-12</v>
      </c>
      <c r="AF51" s="32">
        <f t="shared" si="4"/>
        <v>0</v>
      </c>
    </row>
    <row r="52" spans="1:32" ht="14.1" customHeight="1" thickBot="1">
      <c r="A52" s="68" t="s">
        <v>11</v>
      </c>
      <c r="B52" s="96" t="s">
        <v>92</v>
      </c>
      <c r="C52" s="24">
        <v>6</v>
      </c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33">
        <f t="shared" si="9"/>
        <v>0</v>
      </c>
      <c r="O52" s="31">
        <f t="shared" si="15"/>
        <v>-6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54">
        <f t="shared" si="2"/>
        <v>0</v>
      </c>
      <c r="AD52" s="30">
        <f t="shared" si="3"/>
        <v>0</v>
      </c>
      <c r="AE52" s="31">
        <f t="shared" si="1"/>
        <v>-6</v>
      </c>
      <c r="AF52" s="32">
        <f t="shared" si="4"/>
        <v>0</v>
      </c>
    </row>
    <row r="53" spans="1:32" ht="14.1" customHeight="1" thickBot="1">
      <c r="A53" s="68" t="s">
        <v>89</v>
      </c>
      <c r="B53" s="96" t="s">
        <v>92</v>
      </c>
      <c r="C53" s="24">
        <v>1</v>
      </c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33">
        <f t="shared" si="9"/>
        <v>0</v>
      </c>
      <c r="O53" s="31">
        <f t="shared" si="15"/>
        <v>-1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54">
        <f t="shared" si="2"/>
        <v>0</v>
      </c>
      <c r="AD53" s="30">
        <f t="shared" si="3"/>
        <v>0</v>
      </c>
      <c r="AE53" s="31">
        <f t="shared" si="1"/>
        <v>-1</v>
      </c>
      <c r="AF53" s="32">
        <f t="shared" si="4"/>
        <v>0</v>
      </c>
    </row>
    <row r="54" spans="1:32" ht="16.5" customHeight="1" thickBot="1">
      <c r="A54" s="68" t="s">
        <v>93</v>
      </c>
      <c r="B54" s="96" t="s">
        <v>92</v>
      </c>
      <c r="C54" s="25">
        <v>10</v>
      </c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33">
        <f t="shared" si="9"/>
        <v>0</v>
      </c>
      <c r="O54" s="31">
        <f t="shared" si="15"/>
        <v>-10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54">
        <f t="shared" si="2"/>
        <v>0</v>
      </c>
      <c r="AD54" s="30">
        <f t="shared" si="3"/>
        <v>0</v>
      </c>
      <c r="AE54" s="31">
        <f t="shared" si="1"/>
        <v>-10</v>
      </c>
      <c r="AF54" s="32">
        <f t="shared" si="4"/>
        <v>0</v>
      </c>
    </row>
    <row r="55" spans="1:32" ht="29.25" customHeight="1" thickBot="1">
      <c r="A55" s="68" t="s">
        <v>12</v>
      </c>
      <c r="B55" s="96" t="s">
        <v>92</v>
      </c>
      <c r="C55" s="17">
        <f>SUM(C56:C58)</f>
        <v>350</v>
      </c>
      <c r="D55" s="16">
        <f>SUM(D56,D57,D58)</f>
        <v>0</v>
      </c>
      <c r="E55" s="11">
        <f t="shared" ref="E55:M55" si="22">SUM(E56,E57,E58)</f>
        <v>0</v>
      </c>
      <c r="F55" s="11">
        <f t="shared" si="22"/>
        <v>0</v>
      </c>
      <c r="G55" s="11">
        <f t="shared" si="22"/>
        <v>0</v>
      </c>
      <c r="H55" s="11">
        <f t="shared" si="22"/>
        <v>0</v>
      </c>
      <c r="I55" s="11">
        <f t="shared" si="22"/>
        <v>0</v>
      </c>
      <c r="J55" s="11">
        <f t="shared" si="22"/>
        <v>0</v>
      </c>
      <c r="K55" s="11">
        <f t="shared" si="22"/>
        <v>0</v>
      </c>
      <c r="L55" s="11">
        <f t="shared" si="22"/>
        <v>0</v>
      </c>
      <c r="M55" s="11">
        <f t="shared" si="22"/>
        <v>0</v>
      </c>
      <c r="N55" s="33">
        <f t="shared" si="9"/>
        <v>0</v>
      </c>
      <c r="O55" s="31">
        <f t="shared" si="15"/>
        <v>-350</v>
      </c>
      <c r="P55" s="11">
        <f>SUM(P56:P58)</f>
        <v>0</v>
      </c>
      <c r="Q55" s="11">
        <f t="shared" ref="Q55:AB55" si="23">SUM(Q56:Q58)</f>
        <v>0</v>
      </c>
      <c r="R55" s="11">
        <f t="shared" si="23"/>
        <v>0</v>
      </c>
      <c r="S55" s="11">
        <f t="shared" si="23"/>
        <v>0</v>
      </c>
      <c r="T55" s="11">
        <f t="shared" si="23"/>
        <v>0</v>
      </c>
      <c r="U55" s="11">
        <f t="shared" si="23"/>
        <v>0</v>
      </c>
      <c r="V55" s="11">
        <f t="shared" si="23"/>
        <v>0</v>
      </c>
      <c r="W55" s="11">
        <f t="shared" si="23"/>
        <v>0</v>
      </c>
      <c r="X55" s="11">
        <f t="shared" si="23"/>
        <v>0</v>
      </c>
      <c r="Y55" s="11">
        <f t="shared" si="23"/>
        <v>0</v>
      </c>
      <c r="Z55" s="11">
        <f t="shared" si="23"/>
        <v>0</v>
      </c>
      <c r="AA55" s="11">
        <f t="shared" si="23"/>
        <v>0</v>
      </c>
      <c r="AB55" s="11">
        <f t="shared" si="23"/>
        <v>0</v>
      </c>
      <c r="AC55" s="54">
        <f t="shared" si="2"/>
        <v>0</v>
      </c>
      <c r="AD55" s="30">
        <f t="shared" si="3"/>
        <v>0</v>
      </c>
      <c r="AE55" s="31">
        <f t="shared" si="1"/>
        <v>-350</v>
      </c>
      <c r="AF55" s="32">
        <f t="shared" si="4"/>
        <v>0</v>
      </c>
    </row>
    <row r="56" spans="1:32" ht="14.1" customHeight="1" thickBot="1">
      <c r="A56" s="18" t="s">
        <v>56</v>
      </c>
      <c r="B56" s="96" t="s">
        <v>92</v>
      </c>
      <c r="C56" s="19">
        <v>200</v>
      </c>
      <c r="D56" s="55"/>
      <c r="E56" s="56"/>
      <c r="F56" s="56"/>
      <c r="G56" s="56"/>
      <c r="H56" s="56"/>
      <c r="I56" s="56"/>
      <c r="J56" s="56"/>
      <c r="K56" s="56"/>
      <c r="L56" s="56"/>
      <c r="M56" s="57"/>
      <c r="N56" s="41">
        <f t="shared" si="9"/>
        <v>0</v>
      </c>
      <c r="O56" s="43">
        <f t="shared" si="15"/>
        <v>-200</v>
      </c>
      <c r="P56" s="55"/>
      <c r="Q56" s="56"/>
      <c r="R56" s="56"/>
      <c r="S56" s="56"/>
      <c r="T56" s="56"/>
      <c r="U56" s="56"/>
      <c r="V56" s="56"/>
      <c r="W56" s="56"/>
      <c r="X56" s="56"/>
      <c r="Y56" s="57"/>
      <c r="Z56" s="57"/>
      <c r="AA56" s="57"/>
      <c r="AB56" s="57"/>
      <c r="AC56" s="54">
        <f t="shared" si="2"/>
        <v>0</v>
      </c>
      <c r="AD56" s="42">
        <f t="shared" si="3"/>
        <v>0</v>
      </c>
      <c r="AE56" s="43">
        <f t="shared" si="1"/>
        <v>-200</v>
      </c>
      <c r="AF56" s="44">
        <f t="shared" si="4"/>
        <v>0</v>
      </c>
    </row>
    <row r="57" spans="1:32" ht="14.1" customHeight="1" thickBot="1">
      <c r="A57" s="20" t="s">
        <v>80</v>
      </c>
      <c r="B57" s="96" t="s">
        <v>92</v>
      </c>
      <c r="C57" s="21">
        <v>90</v>
      </c>
      <c r="D57" s="58"/>
      <c r="E57" s="59"/>
      <c r="F57" s="59"/>
      <c r="G57" s="59"/>
      <c r="H57" s="59"/>
      <c r="I57" s="59"/>
      <c r="J57" s="59"/>
      <c r="K57" s="59"/>
      <c r="L57" s="59"/>
      <c r="M57" s="60"/>
      <c r="N57" s="33">
        <f t="shared" si="9"/>
        <v>0</v>
      </c>
      <c r="O57" s="35">
        <f t="shared" si="15"/>
        <v>-90</v>
      </c>
      <c r="P57" s="58"/>
      <c r="Q57" s="59"/>
      <c r="R57" s="59"/>
      <c r="S57" s="59"/>
      <c r="T57" s="59"/>
      <c r="U57" s="59"/>
      <c r="V57" s="59"/>
      <c r="W57" s="59"/>
      <c r="X57" s="59"/>
      <c r="Y57" s="60"/>
      <c r="Z57" s="60"/>
      <c r="AA57" s="60"/>
      <c r="AB57" s="60"/>
      <c r="AC57" s="54">
        <f t="shared" si="2"/>
        <v>0</v>
      </c>
      <c r="AD57" s="34">
        <f t="shared" si="3"/>
        <v>0</v>
      </c>
      <c r="AE57" s="35">
        <f t="shared" si="1"/>
        <v>-90</v>
      </c>
      <c r="AF57" s="36">
        <f t="shared" si="4"/>
        <v>0</v>
      </c>
    </row>
    <row r="58" spans="1:32" ht="14.1" customHeight="1" thickBot="1">
      <c r="A58" s="22" t="s">
        <v>57</v>
      </c>
      <c r="B58" s="96" t="s">
        <v>92</v>
      </c>
      <c r="C58" s="23">
        <v>60</v>
      </c>
      <c r="D58" s="61"/>
      <c r="E58" s="62"/>
      <c r="F58" s="62"/>
      <c r="G58" s="62"/>
      <c r="H58" s="62"/>
      <c r="I58" s="62"/>
      <c r="J58" s="62"/>
      <c r="K58" s="62"/>
      <c r="L58" s="62"/>
      <c r="M58" s="63"/>
      <c r="N58" s="37">
        <f t="shared" si="9"/>
        <v>0</v>
      </c>
      <c r="O58" s="39">
        <f t="shared" si="15"/>
        <v>-60</v>
      </c>
      <c r="P58" s="61"/>
      <c r="Q58" s="62"/>
      <c r="R58" s="62"/>
      <c r="S58" s="62"/>
      <c r="T58" s="62"/>
      <c r="U58" s="62"/>
      <c r="V58" s="62"/>
      <c r="W58" s="62"/>
      <c r="X58" s="62"/>
      <c r="Y58" s="63"/>
      <c r="Z58" s="63"/>
      <c r="AA58" s="63"/>
      <c r="AB58" s="63"/>
      <c r="AC58" s="54">
        <f t="shared" si="2"/>
        <v>0</v>
      </c>
      <c r="AD58" s="38">
        <f t="shared" si="3"/>
        <v>0</v>
      </c>
      <c r="AE58" s="39">
        <f t="shared" si="1"/>
        <v>-60</v>
      </c>
      <c r="AF58" s="40">
        <f t="shared" si="4"/>
        <v>0</v>
      </c>
    </row>
    <row r="59" spans="1:32" ht="14.1" customHeight="1" thickBot="1">
      <c r="A59" s="68" t="s">
        <v>13</v>
      </c>
      <c r="B59" s="96" t="s">
        <v>92</v>
      </c>
      <c r="C59" s="24">
        <v>35</v>
      </c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33">
        <f t="shared" si="9"/>
        <v>0</v>
      </c>
      <c r="O59" s="31">
        <f t="shared" si="15"/>
        <v>-35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54">
        <f t="shared" si="2"/>
        <v>0</v>
      </c>
      <c r="AD59" s="30">
        <f t="shared" si="3"/>
        <v>0</v>
      </c>
      <c r="AE59" s="31">
        <f t="shared" si="1"/>
        <v>-35</v>
      </c>
      <c r="AF59" s="32">
        <f t="shared" si="4"/>
        <v>0</v>
      </c>
    </row>
    <row r="60" spans="1:32" ht="14.1" customHeight="1" thickBot="1">
      <c r="A60" s="68" t="s">
        <v>14</v>
      </c>
      <c r="B60" s="96" t="s">
        <v>92</v>
      </c>
      <c r="C60" s="24">
        <v>3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33">
        <f t="shared" si="9"/>
        <v>0</v>
      </c>
      <c r="O60" s="31">
        <f t="shared" si="15"/>
        <v>-3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54">
        <f t="shared" si="2"/>
        <v>0</v>
      </c>
      <c r="AD60" s="30">
        <f t="shared" si="3"/>
        <v>0</v>
      </c>
      <c r="AE60" s="31">
        <f t="shared" si="1"/>
        <v>-3</v>
      </c>
      <c r="AF60" s="32">
        <f t="shared" si="4"/>
        <v>0</v>
      </c>
    </row>
    <row r="61" spans="1:32" ht="14.1" customHeight="1" thickBot="1">
      <c r="A61" s="68" t="s">
        <v>15</v>
      </c>
      <c r="B61" s="96" t="s">
        <v>92</v>
      </c>
      <c r="C61" s="24">
        <v>5</v>
      </c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33">
        <f t="shared" si="9"/>
        <v>0</v>
      </c>
      <c r="O61" s="31">
        <f t="shared" si="15"/>
        <v>-5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54">
        <f t="shared" si="2"/>
        <v>0</v>
      </c>
      <c r="AD61" s="30">
        <f t="shared" si="3"/>
        <v>0</v>
      </c>
      <c r="AE61" s="31">
        <f t="shared" si="1"/>
        <v>-5</v>
      </c>
      <c r="AF61" s="32">
        <f t="shared" si="4"/>
        <v>0</v>
      </c>
    </row>
    <row r="62" spans="1:32" ht="21" customHeight="1" thickBot="1">
      <c r="A62" s="68" t="s">
        <v>81</v>
      </c>
      <c r="B62" s="96" t="s">
        <v>92</v>
      </c>
      <c r="C62" s="17">
        <f>SUM(C63:C67)</f>
        <v>60</v>
      </c>
      <c r="D62" s="16">
        <f t="shared" ref="D62:M62" si="24">SUM(D63,D64,D65,D66,D67)</f>
        <v>0</v>
      </c>
      <c r="E62" s="11">
        <f t="shared" si="24"/>
        <v>0</v>
      </c>
      <c r="F62" s="11">
        <f t="shared" si="24"/>
        <v>0</v>
      </c>
      <c r="G62" s="11">
        <f t="shared" si="24"/>
        <v>0</v>
      </c>
      <c r="H62" s="11">
        <f t="shared" si="24"/>
        <v>0</v>
      </c>
      <c r="I62" s="11">
        <f t="shared" si="24"/>
        <v>0</v>
      </c>
      <c r="J62" s="11">
        <f t="shared" si="24"/>
        <v>0</v>
      </c>
      <c r="K62" s="11">
        <f t="shared" si="24"/>
        <v>0</v>
      </c>
      <c r="L62" s="11">
        <f t="shared" si="24"/>
        <v>0</v>
      </c>
      <c r="M62" s="11">
        <f t="shared" si="24"/>
        <v>0</v>
      </c>
      <c r="N62" s="33">
        <f t="shared" si="9"/>
        <v>0</v>
      </c>
      <c r="O62" s="31">
        <f t="shared" si="15"/>
        <v>-60</v>
      </c>
      <c r="P62" s="11">
        <f>SUM(P63:P67)</f>
        <v>0</v>
      </c>
      <c r="Q62" s="11">
        <f t="shared" ref="Q62:AB62" si="25">SUM(Q63:Q67)</f>
        <v>0</v>
      </c>
      <c r="R62" s="11">
        <f t="shared" si="25"/>
        <v>0</v>
      </c>
      <c r="S62" s="11">
        <f t="shared" si="25"/>
        <v>0</v>
      </c>
      <c r="T62" s="11">
        <f t="shared" si="25"/>
        <v>0</v>
      </c>
      <c r="U62" s="11">
        <f t="shared" si="25"/>
        <v>0</v>
      </c>
      <c r="V62" s="11">
        <f t="shared" si="25"/>
        <v>0</v>
      </c>
      <c r="W62" s="11">
        <f t="shared" si="25"/>
        <v>0</v>
      </c>
      <c r="X62" s="11">
        <f>SUM(X63:X67)</f>
        <v>0</v>
      </c>
      <c r="Y62" s="11">
        <f t="shared" si="25"/>
        <v>0</v>
      </c>
      <c r="Z62" s="11">
        <f t="shared" si="25"/>
        <v>0</v>
      </c>
      <c r="AA62" s="11">
        <f t="shared" si="25"/>
        <v>0</v>
      </c>
      <c r="AB62" s="11">
        <f t="shared" si="25"/>
        <v>0</v>
      </c>
      <c r="AC62" s="54">
        <f t="shared" si="2"/>
        <v>0</v>
      </c>
      <c r="AD62" s="30">
        <f t="shared" si="3"/>
        <v>0</v>
      </c>
      <c r="AE62" s="31">
        <f t="shared" si="1"/>
        <v>-60</v>
      </c>
      <c r="AF62" s="32">
        <f t="shared" si="4"/>
        <v>0</v>
      </c>
    </row>
    <row r="63" spans="1:32" ht="14.1" customHeight="1" thickBot="1">
      <c r="A63" s="18" t="s">
        <v>58</v>
      </c>
      <c r="B63" s="96" t="s">
        <v>92</v>
      </c>
      <c r="C63" s="19">
        <v>14.4</v>
      </c>
      <c r="D63" s="55"/>
      <c r="E63" s="56"/>
      <c r="F63" s="56"/>
      <c r="G63" s="56"/>
      <c r="H63" s="56"/>
      <c r="I63" s="56"/>
      <c r="J63" s="56"/>
      <c r="K63" s="56"/>
      <c r="L63" s="56"/>
      <c r="M63" s="57"/>
      <c r="N63" s="41">
        <f t="shared" si="9"/>
        <v>0</v>
      </c>
      <c r="O63" s="43">
        <f t="shared" si="15"/>
        <v>-14.4</v>
      </c>
      <c r="P63" s="55"/>
      <c r="Q63" s="56"/>
      <c r="R63" s="56"/>
      <c r="S63" s="56"/>
      <c r="T63" s="56"/>
      <c r="U63" s="56"/>
      <c r="V63" s="56"/>
      <c r="W63" s="56"/>
      <c r="X63" s="56"/>
      <c r="Y63" s="57"/>
      <c r="Z63" s="57"/>
      <c r="AA63" s="57"/>
      <c r="AB63" s="57"/>
      <c r="AC63" s="54">
        <f t="shared" si="2"/>
        <v>0</v>
      </c>
      <c r="AD63" s="42">
        <f t="shared" si="3"/>
        <v>0</v>
      </c>
      <c r="AE63" s="43">
        <f t="shared" si="1"/>
        <v>-14.4</v>
      </c>
      <c r="AF63" s="44">
        <f t="shared" si="4"/>
        <v>0</v>
      </c>
    </row>
    <row r="64" spans="1:32" ht="14.1" customHeight="1" thickBot="1">
      <c r="A64" s="20" t="s">
        <v>59</v>
      </c>
      <c r="B64" s="96" t="s">
        <v>92</v>
      </c>
      <c r="C64" s="21">
        <v>4.8</v>
      </c>
      <c r="D64" s="58"/>
      <c r="E64" s="59"/>
      <c r="F64" s="59"/>
      <c r="G64" s="59"/>
      <c r="H64" s="59"/>
      <c r="I64" s="59"/>
      <c r="J64" s="59"/>
      <c r="K64" s="59"/>
      <c r="L64" s="59"/>
      <c r="M64" s="60"/>
      <c r="N64" s="33">
        <f t="shared" si="9"/>
        <v>0</v>
      </c>
      <c r="O64" s="35">
        <f t="shared" si="15"/>
        <v>-4.8</v>
      </c>
      <c r="P64" s="58"/>
      <c r="Q64" s="59"/>
      <c r="R64" s="59"/>
      <c r="S64" s="59"/>
      <c r="T64" s="59"/>
      <c r="U64" s="59"/>
      <c r="V64" s="59"/>
      <c r="W64" s="59"/>
      <c r="X64" s="59"/>
      <c r="Y64" s="60"/>
      <c r="Z64" s="60"/>
      <c r="AA64" s="60"/>
      <c r="AB64" s="60"/>
      <c r="AC64" s="54">
        <f t="shared" si="2"/>
        <v>0</v>
      </c>
      <c r="AD64" s="34">
        <f t="shared" si="3"/>
        <v>0</v>
      </c>
      <c r="AE64" s="35">
        <f t="shared" si="1"/>
        <v>-4.8</v>
      </c>
      <c r="AF64" s="36">
        <f t="shared" si="4"/>
        <v>0</v>
      </c>
    </row>
    <row r="65" spans="1:32" ht="14.1" customHeight="1" thickBot="1">
      <c r="A65" s="20" t="s">
        <v>60</v>
      </c>
      <c r="B65" s="96" t="s">
        <v>92</v>
      </c>
      <c r="C65" s="21">
        <v>19.2</v>
      </c>
      <c r="D65" s="58"/>
      <c r="E65" s="59"/>
      <c r="F65" s="59"/>
      <c r="G65" s="59"/>
      <c r="H65" s="59"/>
      <c r="I65" s="59"/>
      <c r="J65" s="59"/>
      <c r="K65" s="59"/>
      <c r="L65" s="59"/>
      <c r="M65" s="60"/>
      <c r="N65" s="33">
        <f t="shared" si="9"/>
        <v>0</v>
      </c>
      <c r="O65" s="35">
        <f t="shared" si="15"/>
        <v>-19.2</v>
      </c>
      <c r="P65" s="58"/>
      <c r="Q65" s="59"/>
      <c r="R65" s="59"/>
      <c r="S65" s="59"/>
      <c r="T65" s="59"/>
      <c r="U65" s="59"/>
      <c r="V65" s="59"/>
      <c r="W65" s="59"/>
      <c r="X65" s="59"/>
      <c r="Y65" s="60"/>
      <c r="Z65" s="60"/>
      <c r="AA65" s="60"/>
      <c r="AB65" s="60"/>
      <c r="AC65" s="54">
        <f t="shared" si="2"/>
        <v>0</v>
      </c>
      <c r="AD65" s="34">
        <f t="shared" si="3"/>
        <v>0</v>
      </c>
      <c r="AE65" s="35">
        <f t="shared" si="1"/>
        <v>-19.2</v>
      </c>
      <c r="AF65" s="36">
        <f t="shared" si="4"/>
        <v>0</v>
      </c>
    </row>
    <row r="66" spans="1:32" ht="33" customHeight="1" thickBot="1">
      <c r="A66" s="20" t="s">
        <v>82</v>
      </c>
      <c r="B66" s="96" t="s">
        <v>92</v>
      </c>
      <c r="C66" s="21">
        <v>9.6</v>
      </c>
      <c r="D66" s="58"/>
      <c r="E66" s="59"/>
      <c r="F66" s="59"/>
      <c r="G66" s="59"/>
      <c r="H66" s="59"/>
      <c r="I66" s="59"/>
      <c r="J66" s="59"/>
      <c r="K66" s="59"/>
      <c r="L66" s="59"/>
      <c r="M66" s="60"/>
      <c r="N66" s="33">
        <f t="shared" si="9"/>
        <v>0</v>
      </c>
      <c r="O66" s="35">
        <f t="shared" si="15"/>
        <v>-9.6</v>
      </c>
      <c r="P66" s="58"/>
      <c r="Q66" s="59"/>
      <c r="R66" s="59"/>
      <c r="S66" s="59"/>
      <c r="T66" s="59"/>
      <c r="U66" s="59"/>
      <c r="V66" s="59"/>
      <c r="W66" s="59"/>
      <c r="X66" s="59"/>
      <c r="Y66" s="60"/>
      <c r="Z66" s="60"/>
      <c r="AA66" s="60"/>
      <c r="AB66" s="60"/>
      <c r="AC66" s="54">
        <f t="shared" si="2"/>
        <v>0</v>
      </c>
      <c r="AD66" s="34">
        <f t="shared" si="3"/>
        <v>0</v>
      </c>
      <c r="AE66" s="35">
        <f t="shared" si="1"/>
        <v>-9.6</v>
      </c>
      <c r="AF66" s="36">
        <f t="shared" si="4"/>
        <v>0</v>
      </c>
    </row>
    <row r="67" spans="1:32" ht="28.5" customHeight="1" thickBot="1">
      <c r="A67" s="22" t="s">
        <v>83</v>
      </c>
      <c r="B67" s="96" t="s">
        <v>92</v>
      </c>
      <c r="C67" s="23">
        <v>12</v>
      </c>
      <c r="D67" s="61"/>
      <c r="E67" s="62"/>
      <c r="F67" s="62"/>
      <c r="G67" s="62"/>
      <c r="H67" s="62"/>
      <c r="I67" s="62"/>
      <c r="J67" s="62"/>
      <c r="K67" s="62"/>
      <c r="L67" s="62"/>
      <c r="M67" s="63"/>
      <c r="N67" s="33">
        <f t="shared" si="9"/>
        <v>0</v>
      </c>
      <c r="O67" s="35">
        <f t="shared" si="15"/>
        <v>-12</v>
      </c>
      <c r="P67" s="61"/>
      <c r="Q67" s="62"/>
      <c r="R67" s="62"/>
      <c r="S67" s="62"/>
      <c r="T67" s="62"/>
      <c r="U67" s="62"/>
      <c r="V67" s="62"/>
      <c r="W67" s="62"/>
      <c r="X67" s="62"/>
      <c r="Y67" s="63"/>
      <c r="Z67" s="63"/>
      <c r="AA67" s="63"/>
      <c r="AB67" s="63"/>
      <c r="AC67" s="54">
        <f t="shared" si="2"/>
        <v>0</v>
      </c>
      <c r="AD67" s="34">
        <f t="shared" si="3"/>
        <v>0</v>
      </c>
      <c r="AE67" s="35">
        <f t="shared" si="1"/>
        <v>-12</v>
      </c>
      <c r="AF67" s="36">
        <f t="shared" si="4"/>
        <v>0</v>
      </c>
    </row>
    <row r="68" spans="1:32" ht="14.1" customHeight="1" thickBot="1">
      <c r="A68" s="68" t="s">
        <v>16</v>
      </c>
      <c r="B68" s="96" t="s">
        <v>92</v>
      </c>
      <c r="C68" s="17">
        <f>SUM(C69:C70)</f>
        <v>20</v>
      </c>
      <c r="D68" s="16">
        <f t="shared" ref="D68:M68" si="26">SUM(D69,D70)</f>
        <v>0</v>
      </c>
      <c r="E68" s="11">
        <f t="shared" si="26"/>
        <v>0</v>
      </c>
      <c r="F68" s="11">
        <f t="shared" si="26"/>
        <v>0</v>
      </c>
      <c r="G68" s="11">
        <f t="shared" si="26"/>
        <v>0</v>
      </c>
      <c r="H68" s="11">
        <f t="shared" si="26"/>
        <v>0</v>
      </c>
      <c r="I68" s="11">
        <f t="shared" si="26"/>
        <v>0</v>
      </c>
      <c r="J68" s="11">
        <f t="shared" si="26"/>
        <v>0</v>
      </c>
      <c r="K68" s="11">
        <f t="shared" si="26"/>
        <v>0</v>
      </c>
      <c r="L68" s="11">
        <f t="shared" si="26"/>
        <v>0</v>
      </c>
      <c r="M68" s="11">
        <f t="shared" si="26"/>
        <v>0</v>
      </c>
      <c r="N68" s="33">
        <f t="shared" si="9"/>
        <v>0</v>
      </c>
      <c r="O68" s="31">
        <f t="shared" si="15"/>
        <v>-20</v>
      </c>
      <c r="P68" s="11">
        <f>SUM(P69:P70)</f>
        <v>0</v>
      </c>
      <c r="Q68" s="11">
        <f t="shared" ref="Q68:AB68" si="27">SUM(Q69:Q70)</f>
        <v>0</v>
      </c>
      <c r="R68" s="11">
        <f t="shared" si="27"/>
        <v>0</v>
      </c>
      <c r="S68" s="11">
        <f t="shared" si="27"/>
        <v>0</v>
      </c>
      <c r="T68" s="11">
        <f t="shared" si="27"/>
        <v>0</v>
      </c>
      <c r="U68" s="11">
        <f t="shared" si="27"/>
        <v>0</v>
      </c>
      <c r="V68" s="11">
        <f t="shared" si="27"/>
        <v>0</v>
      </c>
      <c r="W68" s="11">
        <f t="shared" si="27"/>
        <v>0</v>
      </c>
      <c r="X68" s="11">
        <f>SUM(X69:X70)</f>
        <v>0</v>
      </c>
      <c r="Y68" s="11">
        <f t="shared" si="27"/>
        <v>0</v>
      </c>
      <c r="Z68" s="11">
        <f t="shared" si="27"/>
        <v>0</v>
      </c>
      <c r="AA68" s="11">
        <f t="shared" si="27"/>
        <v>0</v>
      </c>
      <c r="AB68" s="11">
        <f t="shared" si="27"/>
        <v>0</v>
      </c>
      <c r="AC68" s="54">
        <f t="shared" si="2"/>
        <v>0</v>
      </c>
      <c r="AD68" s="30">
        <f t="shared" si="3"/>
        <v>0</v>
      </c>
      <c r="AE68" s="31">
        <f t="shared" si="1"/>
        <v>-20</v>
      </c>
      <c r="AF68" s="32">
        <f t="shared" si="4"/>
        <v>0</v>
      </c>
    </row>
    <row r="69" spans="1:32" ht="14.1" customHeight="1" thickBot="1">
      <c r="A69" s="18" t="s">
        <v>62</v>
      </c>
      <c r="B69" s="96" t="s">
        <v>92</v>
      </c>
      <c r="C69" s="19">
        <v>16</v>
      </c>
      <c r="D69" s="55"/>
      <c r="E69" s="56"/>
      <c r="F69" s="56"/>
      <c r="G69" s="56"/>
      <c r="H69" s="56"/>
      <c r="I69" s="56"/>
      <c r="J69" s="56"/>
      <c r="K69" s="56"/>
      <c r="L69" s="56"/>
      <c r="M69" s="57"/>
      <c r="N69" s="33">
        <f t="shared" si="9"/>
        <v>0</v>
      </c>
      <c r="O69" s="35">
        <f t="shared" si="15"/>
        <v>-16</v>
      </c>
      <c r="P69" s="55"/>
      <c r="Q69" s="56"/>
      <c r="R69" s="56"/>
      <c r="S69" s="56"/>
      <c r="T69" s="56"/>
      <c r="U69" s="56"/>
      <c r="V69" s="56"/>
      <c r="W69" s="56"/>
      <c r="X69" s="56"/>
      <c r="Y69" s="57"/>
      <c r="Z69" s="57"/>
      <c r="AA69" s="57"/>
      <c r="AB69" s="57"/>
      <c r="AC69" s="54">
        <f t="shared" si="2"/>
        <v>0</v>
      </c>
      <c r="AD69" s="34">
        <f t="shared" si="3"/>
        <v>0</v>
      </c>
      <c r="AE69" s="35">
        <f t="shared" ref="AE69:AE80" si="28">AD69-C69</f>
        <v>-16</v>
      </c>
      <c r="AF69" s="36">
        <f t="shared" ref="AF69:AF80" si="29">AD69*100/C69</f>
        <v>0</v>
      </c>
    </row>
    <row r="70" spans="1:32" ht="30.75" customHeight="1" thickBot="1">
      <c r="A70" s="22" t="s">
        <v>61</v>
      </c>
      <c r="B70" s="96" t="s">
        <v>92</v>
      </c>
      <c r="C70" s="23">
        <v>4</v>
      </c>
      <c r="D70" s="61"/>
      <c r="E70" s="62"/>
      <c r="F70" s="62"/>
      <c r="G70" s="62"/>
      <c r="H70" s="62"/>
      <c r="I70" s="62"/>
      <c r="J70" s="62"/>
      <c r="K70" s="62"/>
      <c r="L70" s="62"/>
      <c r="M70" s="63"/>
      <c r="N70" s="33">
        <f t="shared" si="9"/>
        <v>0</v>
      </c>
      <c r="O70" s="35">
        <f t="shared" si="15"/>
        <v>-4</v>
      </c>
      <c r="P70" s="61"/>
      <c r="Q70" s="62"/>
      <c r="R70" s="62"/>
      <c r="S70" s="62"/>
      <c r="T70" s="62"/>
      <c r="U70" s="62"/>
      <c r="V70" s="62"/>
      <c r="W70" s="62"/>
      <c r="X70" s="62"/>
      <c r="Y70" s="63"/>
      <c r="Z70" s="63"/>
      <c r="AA70" s="63"/>
      <c r="AB70" s="63"/>
      <c r="AC70" s="54">
        <f t="shared" ref="AC70:AC80" si="30">SUM(P70:AB70)/10</f>
        <v>0</v>
      </c>
      <c r="AD70" s="34">
        <f t="shared" ref="AD70:AD80" si="31">(N70+AC70)/2</f>
        <v>0</v>
      </c>
      <c r="AE70" s="35">
        <f t="shared" si="28"/>
        <v>-4</v>
      </c>
      <c r="AF70" s="36">
        <f t="shared" si="29"/>
        <v>0</v>
      </c>
    </row>
    <row r="71" spans="1:32" ht="14.1" customHeight="1" thickBot="1">
      <c r="A71" s="68" t="s">
        <v>17</v>
      </c>
      <c r="B71" s="96" t="s">
        <v>92</v>
      </c>
      <c r="C71" s="17">
        <v>1</v>
      </c>
      <c r="D71" s="46"/>
      <c r="E71" s="47"/>
      <c r="F71" s="47"/>
      <c r="G71" s="47"/>
      <c r="H71" s="47"/>
      <c r="I71" s="47"/>
      <c r="J71" s="47"/>
      <c r="K71" s="47"/>
      <c r="L71" s="47"/>
      <c r="M71" s="47"/>
      <c r="N71" s="33">
        <f t="shared" si="9"/>
        <v>0</v>
      </c>
      <c r="O71" s="31">
        <f t="shared" si="15"/>
        <v>-1</v>
      </c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4">
        <f t="shared" si="30"/>
        <v>0</v>
      </c>
      <c r="AD71" s="30">
        <f t="shared" si="31"/>
        <v>0</v>
      </c>
      <c r="AE71" s="31">
        <f t="shared" si="28"/>
        <v>-1</v>
      </c>
      <c r="AF71" s="32">
        <f t="shared" si="29"/>
        <v>0</v>
      </c>
    </row>
    <row r="72" spans="1:32" ht="14.1" customHeight="1" thickBot="1">
      <c r="A72" s="68" t="s">
        <v>18</v>
      </c>
      <c r="B72" s="96" t="s">
        <v>92</v>
      </c>
      <c r="C72" s="17">
        <v>1</v>
      </c>
      <c r="D72" s="46"/>
      <c r="E72" s="47"/>
      <c r="F72" s="47"/>
      <c r="G72" s="47"/>
      <c r="H72" s="47"/>
      <c r="I72" s="47"/>
      <c r="J72" s="47"/>
      <c r="K72" s="47"/>
      <c r="L72" s="47"/>
      <c r="M72" s="47"/>
      <c r="N72" s="33">
        <f t="shared" si="9"/>
        <v>0</v>
      </c>
      <c r="O72" s="31">
        <f t="shared" si="15"/>
        <v>-1</v>
      </c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54">
        <f t="shared" si="30"/>
        <v>0</v>
      </c>
      <c r="AD72" s="30">
        <f t="shared" si="31"/>
        <v>0</v>
      </c>
      <c r="AE72" s="31">
        <f t="shared" si="28"/>
        <v>-1</v>
      </c>
      <c r="AF72" s="32">
        <f t="shared" si="29"/>
        <v>0</v>
      </c>
    </row>
    <row r="73" spans="1:32" ht="14.1" customHeight="1" thickBot="1">
      <c r="A73" s="68" t="s">
        <v>19</v>
      </c>
      <c r="B73" s="96" t="s">
        <v>92</v>
      </c>
      <c r="C73" s="26">
        <v>0.2</v>
      </c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33">
        <f t="shared" si="9"/>
        <v>0</v>
      </c>
      <c r="O73" s="31">
        <f t="shared" si="15"/>
        <v>-0.2</v>
      </c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4">
        <f t="shared" si="30"/>
        <v>0</v>
      </c>
      <c r="AD73" s="30">
        <f t="shared" si="31"/>
        <v>0</v>
      </c>
      <c r="AE73" s="31">
        <f t="shared" si="28"/>
        <v>-0.2</v>
      </c>
      <c r="AF73" s="32">
        <f t="shared" si="29"/>
        <v>0</v>
      </c>
    </row>
    <row r="74" spans="1:32" ht="14.1" customHeight="1" thickBot="1">
      <c r="A74" s="68" t="s">
        <v>84</v>
      </c>
      <c r="B74" s="96" t="s">
        <v>92</v>
      </c>
      <c r="C74" s="17">
        <v>2</v>
      </c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33">
        <f t="shared" si="9"/>
        <v>0</v>
      </c>
      <c r="O74" s="31">
        <f t="shared" si="15"/>
        <v>-2</v>
      </c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54">
        <f t="shared" si="30"/>
        <v>0</v>
      </c>
      <c r="AD74" s="30">
        <f t="shared" si="31"/>
        <v>0</v>
      </c>
      <c r="AE74" s="31">
        <f t="shared" si="28"/>
        <v>-2</v>
      </c>
      <c r="AF74" s="32">
        <f t="shared" si="29"/>
        <v>0</v>
      </c>
    </row>
    <row r="75" spans="1:32" ht="14.1" customHeight="1" thickBot="1">
      <c r="A75" s="68" t="s">
        <v>20</v>
      </c>
      <c r="B75" s="96" t="s">
        <v>92</v>
      </c>
      <c r="C75" s="17">
        <v>1</v>
      </c>
      <c r="D75" s="46"/>
      <c r="E75" s="47"/>
      <c r="F75" s="47"/>
      <c r="G75" s="47"/>
      <c r="H75" s="47"/>
      <c r="I75" s="47"/>
      <c r="J75" s="47"/>
      <c r="K75" s="47"/>
      <c r="L75" s="47"/>
      <c r="M75" s="47"/>
      <c r="N75" s="33">
        <f t="shared" si="9"/>
        <v>0</v>
      </c>
      <c r="O75" s="31">
        <f t="shared" si="15"/>
        <v>-1</v>
      </c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54">
        <f t="shared" si="30"/>
        <v>0</v>
      </c>
      <c r="AD75" s="30">
        <f t="shared" si="31"/>
        <v>0</v>
      </c>
      <c r="AE75" s="31">
        <f t="shared" si="28"/>
        <v>-1</v>
      </c>
      <c r="AF75" s="32">
        <f t="shared" si="29"/>
        <v>0</v>
      </c>
    </row>
    <row r="76" spans="1:32" ht="14.1" customHeight="1" thickBot="1">
      <c r="A76" s="68" t="s">
        <v>21</v>
      </c>
      <c r="B76" s="96" t="s">
        <v>92</v>
      </c>
      <c r="C76" s="95">
        <v>5.0000000000000001E-3</v>
      </c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33">
        <f t="shared" si="9"/>
        <v>0</v>
      </c>
      <c r="O76" s="31">
        <f t="shared" si="15"/>
        <v>-5.0000000000000001E-3</v>
      </c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54">
        <f t="shared" si="30"/>
        <v>0</v>
      </c>
      <c r="AD76" s="30">
        <f t="shared" si="31"/>
        <v>0</v>
      </c>
      <c r="AE76" s="31">
        <f t="shared" si="28"/>
        <v>-5.0000000000000001E-3</v>
      </c>
      <c r="AF76" s="32">
        <f t="shared" si="29"/>
        <v>0</v>
      </c>
    </row>
    <row r="77" spans="1:32" ht="14.1" customHeight="1" thickBot="1">
      <c r="A77" s="68" t="s">
        <v>22</v>
      </c>
      <c r="B77" s="96" t="s">
        <v>92</v>
      </c>
      <c r="C77" s="17">
        <v>2</v>
      </c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33">
        <f t="shared" si="9"/>
        <v>0</v>
      </c>
      <c r="O77" s="31">
        <f t="shared" si="15"/>
        <v>-2</v>
      </c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54">
        <f t="shared" si="30"/>
        <v>0</v>
      </c>
      <c r="AD77" s="30">
        <f t="shared" si="31"/>
        <v>0</v>
      </c>
      <c r="AE77" s="31">
        <f t="shared" si="28"/>
        <v>-2</v>
      </c>
      <c r="AF77" s="32">
        <f t="shared" si="29"/>
        <v>0</v>
      </c>
    </row>
    <row r="78" spans="1:32" ht="14.1" customHeight="1" thickBot="1">
      <c r="A78" s="68" t="s">
        <v>23</v>
      </c>
      <c r="B78" s="96" t="s">
        <v>92</v>
      </c>
      <c r="C78" s="17">
        <v>2</v>
      </c>
      <c r="D78" s="46"/>
      <c r="E78" s="47"/>
      <c r="F78" s="47"/>
      <c r="G78" s="47"/>
      <c r="H78" s="47"/>
      <c r="I78" s="47"/>
      <c r="J78" s="47"/>
      <c r="K78" s="47"/>
      <c r="L78" s="47"/>
      <c r="M78" s="47"/>
      <c r="N78" s="33">
        <f t="shared" si="9"/>
        <v>0</v>
      </c>
      <c r="O78" s="31">
        <f t="shared" si="15"/>
        <v>-2</v>
      </c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54">
        <f t="shared" si="30"/>
        <v>0</v>
      </c>
      <c r="AD78" s="30">
        <f t="shared" si="31"/>
        <v>0</v>
      </c>
      <c r="AE78" s="31">
        <f t="shared" si="28"/>
        <v>-2</v>
      </c>
      <c r="AF78" s="32">
        <f t="shared" si="29"/>
        <v>0</v>
      </c>
    </row>
    <row r="79" spans="1:32" ht="14.1" customHeight="1" thickBot="1">
      <c r="A79" s="68" t="s">
        <v>24</v>
      </c>
      <c r="B79" s="96" t="s">
        <v>92</v>
      </c>
      <c r="C79" s="27">
        <v>0.1</v>
      </c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33">
        <f t="shared" si="9"/>
        <v>0</v>
      </c>
      <c r="O79" s="31">
        <f t="shared" si="15"/>
        <v>-0.1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54">
        <f t="shared" si="30"/>
        <v>0</v>
      </c>
      <c r="AD79" s="30">
        <f t="shared" si="31"/>
        <v>0</v>
      </c>
      <c r="AE79" s="31">
        <f t="shared" si="28"/>
        <v>-0.1</v>
      </c>
      <c r="AF79" s="32">
        <f t="shared" si="29"/>
        <v>0</v>
      </c>
    </row>
    <row r="80" spans="1:32" ht="14.1" customHeight="1" thickBot="1">
      <c r="A80" s="68" t="s">
        <v>25</v>
      </c>
      <c r="B80" s="96" t="s">
        <v>92</v>
      </c>
      <c r="C80" s="27">
        <v>0.1</v>
      </c>
      <c r="D80" s="46"/>
      <c r="E80" s="47"/>
      <c r="F80" s="47"/>
      <c r="G80" s="47"/>
      <c r="H80" s="47"/>
      <c r="I80" s="47"/>
      <c r="J80" s="47"/>
      <c r="K80" s="47"/>
      <c r="L80" s="47"/>
      <c r="M80" s="47"/>
      <c r="N80" s="33">
        <f>SUM(D80:M80)/10</f>
        <v>0</v>
      </c>
      <c r="O80" s="31">
        <f t="shared" si="15"/>
        <v>-0.1</v>
      </c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54">
        <f t="shared" si="30"/>
        <v>0</v>
      </c>
      <c r="AD80" s="30">
        <f t="shared" si="31"/>
        <v>0</v>
      </c>
      <c r="AE80" s="31">
        <f t="shared" si="28"/>
        <v>-0.1</v>
      </c>
      <c r="AF80" s="32">
        <f t="shared" si="29"/>
        <v>0</v>
      </c>
    </row>
    <row r="81" spans="3:32">
      <c r="C81" s="67"/>
      <c r="O81" s="15"/>
      <c r="AD81" s="64"/>
      <c r="AF81" s="64"/>
    </row>
  </sheetData>
  <sheetProtection formatCells="0" formatColumns="0"/>
  <mergeCells count="11">
    <mergeCell ref="AF3:AF4"/>
    <mergeCell ref="A1:AF1"/>
    <mergeCell ref="A2:A4"/>
    <mergeCell ref="B2:B4"/>
    <mergeCell ref="C2:C4"/>
    <mergeCell ref="D2:AE2"/>
    <mergeCell ref="N3:N4"/>
    <mergeCell ref="O3:O4"/>
    <mergeCell ref="AC3:AC4"/>
    <mergeCell ref="AD3:AD4"/>
    <mergeCell ref="AE3:AE4"/>
  </mergeCells>
  <printOptions gridLines="1"/>
  <pageMargins left="0.82677165354330717" right="0.23622047244094491" top="0.15748031496062992" bottom="0.15748031496062992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</vt:lpstr>
      <vt:lpstr>березень</vt:lpstr>
      <vt:lpstr>березень!Заголовки_для_печати</vt:lpstr>
      <vt:lpstr>березень!Область_печати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2018-03-30T08:12:47Z</dcterms:modified>
</cp:coreProperties>
</file>